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07" documentId="120_S{2AC9BD13-BADA-5192-A53E-5A8FF88502F6}" xr6:coauthVersionLast="47" xr6:coauthVersionMax="47" xr10:uidLastSave="{D58AB810-5D04-459C-8A00-B7D1162B707A}"/>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<sst xmlns="http://schemas.openxmlformats.org/spreadsheetml/2006/main" count="181529" uniqueCount="39143">
  <si>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</si>
  <si>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</si>
  <si>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</si>
  <si>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</si>
  <si>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</si>
  <si>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</si>
  <si>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</si>
  <si>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</si>
  <si>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</si>
  <si>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</si>
  <si>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</si>
  <si>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</si>
  <si>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</si>
  <si>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</si>
  <si>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</si>
  <si>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</si>
  <si>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</si>
  <si>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</si>
  <si>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</si>
  <si>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</si>
  <si>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</si>
  <si>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</si>
  <si>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</si>
  <si>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</si>
  <si>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</si>
  <si>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</si>
  <si>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</si>
  <si>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</si>
  <si>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</si>
  <si>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</si>
  <si>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</si>
  <si>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</si>
  <si>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</si>
  <si>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</si>
  <si>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</si>
  <si>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</si>
  <si>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</si>
  <si>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</si>
  <si>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</si>
  <si>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</si>
  <si>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</si>
  <si>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</si>
  <si>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</si>
  <si>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</si>
  <si>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</si>
  <si>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</si>
  <si>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</si>
  <si>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</si>
  <si>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</si>
  <si>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</si>
  <si>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</si>
  <si>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</si>
  <si>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</si>
  <si>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</si>
  <si>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</si>
  <si>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</si>
  <si>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</si>
  <si>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</si>
  <si>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</si>
  <si>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</si>
  <si>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</si>
  <si>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</si>
  <si>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</si>
  <si>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</si>
  <si>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</si>
  <si>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</si>
  <si>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</si>
  <si>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</si>
  <si>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</si>
  <si>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</si>
  <si>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</si>
  <si>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</si>
  <si>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</si>
  <si>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</si>
  <si>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</si>
  <si>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</si>
  <si>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</si>
  <si>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</si>
  <si>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</si>
  <si>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</si>
  <si>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</si>
  <si>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</si>
  <si>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</si>
  <si>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</si>
  <si>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</si>
  <si>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</si>
  <si>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</si>
  <si>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</si>
  <si>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</si>
  <si>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</si>
  <si>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</si>
  <si>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</si>
  <si>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</si>
  <si>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</si>
  <si>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</si>
  <si>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</si>
  <si>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</si>
  <si>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</si>
  <si>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</si>
  <si>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</si>
  <si>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</si>
  <si>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</si>
  <si>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</si>
  <si>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</si>
  <si>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</si>
  <si>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</si>
  <si>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</si>
  <si>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</si>
  <si>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</si>
  <si>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</si>
  <si>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</si>
  <si>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</si>
  <si>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</si>
  <si>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</si>
  <si>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</si>
  <si>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</si>
  <si>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</si>
  <si>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</si>
  <si>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</si>
  <si>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</si>
  <si>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</si>
  <si>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</si>
  <si>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</si>
  <si>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</si>
  <si>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</si>
  <si>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</si>
  <si>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</si>
  <si>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</si>
  <si>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</si>
  <si>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</si>
  <si>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</si>
  <si>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</si>
  <si>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</si>
  <si>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</si>
  <si>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</si>
  <si>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</si>
  <si>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</si>
  <si>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</si>
  <si>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</si>
  <si>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</si>
  <si>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</si>
  <si>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</si>
  <si>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</si>
  <si>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</si>
  <si>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</si>
  <si>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</si>
  <si>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</si>
  <si>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</si>
  <si>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</si>
  <si>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</si>
  <si>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</si>
  <si>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</si>
  <si>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</si>
  <si>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</si>
  <si>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</si>
  <si>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</si>
  <si>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</si>
  <si>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</si>
  <si>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</si>
  <si>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</si>
  <si>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</si>
  <si>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</si>
  <si>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</si>
  <si>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</si>
  <si>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</si>
  <si>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</si>
  <si>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</si>
  <si>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</si>
  <si>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</si>
  <si>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</si>
  <si>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</si>
  <si>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</si>
  <si>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</si>
  <si>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</si>
  <si>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</si>
  <si>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</si>
  <si>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</si>
  <si>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</si>
  <si>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</si>
  <si>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</si>
  <si>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</si>
  <si>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</si>
  <si>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</si>
  <si>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</si>
  <si>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</si>
  <si>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</si>
  <si>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</si>
  <si>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</si>
  <si>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</si>
  <si>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</si>
  <si>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</si>
  <si>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</si>
  <si>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</si>
  <si>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</si>
  <si>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</si>
  <si>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</si>
  <si>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</si>
  <si>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</si>
  <si>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</si>
  <si>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</si>
  <si>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</si>
  <si>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</si>
  <si>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</si>
  <si>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</si>
  <si>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</si>
  <si>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</si>
  <si>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</si>
  <si>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</si>
  <si>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</si>
  <si>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</si>
  <si>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</si>
  <si>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</si>
  <si>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</si>
  <si>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</si>
  <si>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</si>
  <si>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</si>
  <si>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</si>
  <si>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</si>
  <si>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</si>
  <si>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</si>
  <si>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</si>
  <si>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</si>
  <si>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</si>
  <si>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</si>
  <si>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</si>
  <si>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</si>
  <si>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</si>
  <si>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</si>
  <si>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</si>
  <si>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</si>
  <si>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</si>
  <si>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</si>
  <si>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</si>
  <si>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</si>
  <si>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</si>
  <si>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</si>
  <si>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</si>
  <si>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</si>
  <si>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</si>
  <si>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</si>
  <si>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</si>
  <si>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</si>
  <si>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</si>
  <si>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</si>
  <si>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</si>
  <si>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</si>
  <si>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</si>
  <si>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</si>
  <si>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</si>
  <si>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</si>
  <si>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</si>
  <si>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</si>
  <si>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</si>
  <si>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</si>
  <si>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</si>
  <si>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</si>
  <si>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</si>
  <si>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</si>
  <si>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</si>
  <si>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</si>
  <si>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</si>
  <si>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</si>
  <si>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</si>
  <si>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</si>
  <si>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</si>
  <si>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</si>
  <si>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</si>
  <si>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</si>
  <si>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</si>
  <si>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</si>
  <si>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</si>
  <si>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</si>
  <si>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</si>
  <si>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</si>
  <si>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</si>
  <si>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</si>
  <si>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</si>
  <si>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</si>
  <si>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</si>
  <si>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</si>
  <si>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</si>
  <si>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</si>
  <si>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</si>
  <si>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</si>
  <si>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</si>
  <si>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</si>
  <si>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</si>
  <si>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</si>
  <si>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</si>
  <si>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</si>
  <si>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</si>
  <si>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</si>
  <si>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</si>
  <si>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</si>
  <si>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</si>
  <si>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</si>
  <si>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</si>
  <si>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</si>
  <si>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</si>
  <si>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</si>
  <si>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</si>
  <si>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</si>
  <si>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</si>
  <si>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</si>
  <si>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</si>
  <si>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</si>
  <si>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</si>
  <si>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</si>
  <si>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</si>
  <si>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</si>
  <si>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</si>
  <si>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</si>
  <si>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</si>
  <si>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</si>
  <si>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</si>
  <si>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</si>
  <si>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</si>
  <si>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</si>
  <si>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</si>
  <si>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</si>
  <si>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</si>
  <si>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</si>
  <si>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</si>
  <si>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</si>
  <si>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</si>
  <si>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</si>
  <si>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</si>
  <si>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</si>
  <si>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</si>
  <si>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</si>
  <si>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</si>
  <si>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</si>
  <si>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</si>
  <si>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</si>
  <si>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</si>
  <si>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</si>
  <si>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</si>
  <si>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</si>
  <si>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</si>
  <si>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</si>
  <si>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</si>
  <si>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</si>
  <si>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</si>
  <si>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</si>
  <si>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</si>
  <si>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</si>
  <si>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</si>
  <si>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</si>
  <si>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</si>
  <si>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</si>
  <si>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</si>
  <si>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</si>
  <si>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</si>
  <si>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</si>
  <si>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</si>
  <si>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</si>
  <si>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</si>
  <si>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</si>
  <si>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</si>
  <si>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</si>
  <si>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</si>
  <si>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</si>
  <si>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</si>
  <si>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</si>
  <si>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</si>
  <si>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</si>
  <si>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</si>
  <si>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</si>
  <si>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</si>
  <si>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</si>
  <si>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</si>
  <si>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</si>
  <si>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</si>
  <si>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</si>
  <si>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</si>
  <si>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</si>
  <si>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</si>
  <si>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</si>
  <si>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</si>
  <si>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</si>
  <si>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</si>
  <si>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</si>
  <si>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</si>
  <si>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</si>
  <si>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</si>
  <si>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</si>
  <si>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</si>
  <si>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</si>
  <si>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</si>
  <si>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</si>
  <si>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</si>
  <si>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</si>
  <si>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</si>
  <si>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</si>
  <si>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</si>
  <si>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</si>
  <si>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</si>
  <si>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</si>
  <si>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</si>
  <si>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</si>
  <si>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</si>
  <si>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</si>
  <si>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</si>
  <si>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</si>
  <si>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</si>
  <si>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</si>
  <si>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</si>
  <si>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</si>
  <si>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</si>
  <si>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</si>
  <si>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</si>
  <si>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</si>
  <si>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</si>
  <si>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</si>
  <si>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</si>
  <si>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</si>
  <si>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</si>
  <si>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</si>
  <si>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</si>
  <si>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</si>
  <si>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</si>
  <si>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</si>
  <si>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</si>
  <si>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</si>
  <si>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</si>
  <si>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</si>
  <si>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</si>
  <si>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</si>
  <si>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</si>
  <si>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</si>
  <si>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</si>
  <si>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</si>
  <si>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</si>
  <si>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</si>
  <si>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</si>
  <si>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</si>
  <si>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</si>
  <si>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</si>
  <si>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</si>
  <si>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</si>
  <si>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</si>
  <si>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</si>
  <si>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</si>
  <si>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</si>
  <si>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</si>
  <si>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</si>
  <si>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</si>
  <si>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</si>
  <si>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</si>
  <si>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</si>
  <si>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</si>
  <si>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</si>
  <si>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</si>
  <si>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</si>
  <si>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</si>
  <si>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</si>
  <si>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</si>
  <si>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</si>
  <si>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</si>
  <si>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</si>
  <si>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</si>
  <si>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</si>
  <si>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</si>
  <si>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</si>
  <si>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</si>
  <si>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</si>
  <si>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</si>
  <si>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</si>
  <si>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</si>
  <si>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</si>
  <si>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</si>
  <si>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</si>
  <si>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</si>
  <si>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</si>
  <si>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</si>
  <si>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</si>
  <si>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</si>
  <si>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</si>
  <si>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</si>
  <si>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</si>
  <si>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</si>
  <si>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</si>
  <si>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</si>
  <si>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</si>
  <si>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</si>
  <si>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</si>
  <si>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</si>
  <si>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</si>
  <si>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</si>
  <si>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</si>
  <si>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</si>
  <si>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</si>
  <si>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</si>
  <si>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</si>
  <si>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</si>
  <si>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</si>
  <si>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</si>
  <si>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</si>
  <si>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</si>
  <si>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</si>
  <si>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</si>
  <si>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</si>
  <si>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</si>
  <si>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</si>
  <si>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</si>
  <si>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</si>
  <si>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</si>
  <si>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</si>
  <si>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</si>
  <si>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</si>
  <si>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</si>
  <si>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</si>
  <si>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</si>
  <si>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</si>
  <si>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</si>
  <si>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</si>
  <si>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</si>
  <si>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</si>
  <si>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</si>
  <si>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</si>
  <si>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</si>
  <si>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</si>
  <si>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</si>
  <si>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</si>
  <si>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</si>
  <si>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</si>
  <si>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</si>
  <si>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</si>
  <si>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</si>
  <si>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</si>
  <si>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</si>
  <si>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</si>
  <si>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</si>
  <si>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</si>
  <si>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</si>
  <si>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</si>
  <si>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</si>
  <si>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</si>
  <si>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</si>
  <si>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</si>
  <si>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</si>
  <si>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</si>
  <si>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</si>
  <si>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</si>
  <si>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</si>
  <si>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</si>
  <si>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</si>
  <si>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</si>
  <si>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</si>
  <si>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</si>
  <si>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</si>
  <si>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</si>
  <si>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</si>
  <si>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</si>
  <si>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</si>
  <si>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</si>
  <si>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</si>
  <si>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</si>
  <si>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</si>
  <si>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</si>
  <si>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</si>
  <si>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</si>
  <si>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</si>
  <si>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</si>
  <si>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</si>
  <si>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</si>
  <si>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</si>
  <si>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</si>
  <si>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</si>
  <si>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</si>
  <si>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</si>
  <si>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</si>
  <si>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</si>
  <si>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</si>
  <si>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</si>
  <si>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</si>
  <si>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</si>
  <si>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</si>
  <si>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</si>
  <si>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</si>
  <si>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</si>
  <si>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</si>
  <si>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</si>
  <si>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</si>
  <si>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</si>
  <si>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</si>
  <si>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</si>
  <si>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</si>
  <si>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</si>
  <si>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</si>
  <si>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</si>
  <si>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</si>
  <si>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</si>
  <si>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</si>
  <si>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</si>
  <si>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</si>
  <si>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</si>
  <si>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</si>
  <si>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</si>
  <si>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</si>
  <si>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</si>
  <si>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</si>
  <si>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</si>
  <si>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</si>
  <si>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</si>
  <si>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</si>
  <si>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</si>
  <si>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</si>
  <si>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</si>
  <si>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</si>
  <si>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</si>
  <si>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</si>
  <si>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</si>
  <si>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</si>
  <si>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</si>
  <si>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</si>
  <si>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</si>
  <si>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</si>
  <si>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</si>
  <si>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</si>
  <si>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</si>
  <si>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</si>
  <si>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</si>
  <si>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</si>
  <si>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</si>
  <si>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</si>
  <si>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</si>
  <si>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</si>
  <si>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</si>
  <si>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</si>
  <si>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</si>
  <si>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</si>
  <si>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</si>
  <si>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</si>
  <si>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</si>
  <si>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</si>
  <si>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</si>
  <si>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</si>
  <si>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</si>
  <si>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</si>
  <si>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</si>
  <si>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</si>
  <si>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</si>
  <si>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</si>
  <si>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</si>
  <si>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</si>
  <si>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</si>
  <si>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</si>
  <si>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</si>
  <si>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</si>
  <si>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</si>
  <si>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</si>
  <si>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</si>
  <si>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</si>
  <si>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</si>
  <si>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</si>
  <si>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</si>
  <si>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</si>
  <si>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</si>
  <si>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</si>
  <si>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</si>
  <si>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</si>
  <si>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</si>
  <si>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</si>
  <si>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</si>
  <si>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</si>
  <si>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</si>
  <si>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</si>
  <si>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</si>
  <si>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</si>
  <si>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</si>
  <si>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</si>
  <si>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</si>
  <si>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</si>
  <si>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</si>
  <si>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</si>
  <si>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</si>
  <si>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</si>
  <si>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</si>
  <si>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</si>
  <si>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</si>
  <si>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</si>
  <si>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</si>
  <si>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</si>
  <si>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</si>
  <si>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</si>
  <si>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</si>
  <si>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</si>
  <si>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</si>
  <si>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</si>
  <si>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</si>
  <si>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</si>
  <si>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</si>
  <si>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</si>
  <si>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</si>
  <si>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</si>
  <si>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</si>
  <si>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</si>
  <si>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</si>
  <si>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</si>
  <si>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</si>
  <si>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</si>
  <si>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</si>
  <si>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</si>
  <si>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</si>
  <si>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</si>
  <si>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</si>
  <si>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</si>
  <si>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</si>
  <si>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</si>
  <si>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</si>
  <si>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</si>
  <si>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</si>
  <si>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</si>
  <si>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</si>
  <si>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</si>
  <si>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</si>
  <si>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</si>
  <si>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</si>
  <si>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</si>
  <si>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</si>
  <si>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</si>
  <si>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</si>
  <si>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</si>
  <si>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</si>
  <si>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</si>
  <si>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</si>
  <si>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</si>
  <si>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</si>
  <si>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</si>
  <si>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</si>
  <si>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</si>
  <si>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</si>
  <si>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</si>
  <si>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</si>
  <si>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</si>
  <si>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</si>
  <si>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</si>
  <si>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</si>
  <si>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</si>
  <si>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</si>
  <si>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</si>
  <si>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</si>
  <si>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</si>
  <si>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</si>
  <si>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</si>
  <si>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</si>
  <si>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</si>
  <si>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</si>
  <si>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</si>
  <si>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</si>
  <si>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</si>
  <si>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</si>
  <si>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</si>
  <si>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</si>
  <si>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</si>
  <si>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</si>
  <si>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</si>
  <si>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</si>
  <si>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</si>
  <si>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</si>
  <si>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</si>
  <si>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</si>
  <si>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</si>
  <si>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</si>
  <si>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</si>
  <si>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</si>
  <si>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</si>
  <si>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</si>
  <si>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</si>
  <si>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</si>
  <si>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</si>
  <si>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</si>
  <si>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</si>
  <si>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</si>
  <si>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</si>
  <si>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</si>
  <si>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</si>
  <si>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</si>
  <si>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</si>
  <si>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</si>
  <si>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</si>
  <si>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</si>
  <si>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</si>
  <si>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</si>
  <si>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</si>
  <si>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</si>
  <si>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</si>
  <si>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</si>
  <si>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</si>
  <si>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</si>
  <si>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</si>
  <si>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</si>
  <si>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</si>
  <si>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</si>
  <si>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</si>
  <si>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</si>
  <si>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</si>
  <si>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</si>
  <si>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</si>
  <si>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</si>
  <si>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</si>
  <si>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</si>
  <si>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</si>
  <si>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</si>
  <si>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</si>
  <si>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</si>
  <si>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</si>
  <si>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</si>
  <si>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</si>
  <si>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</si>
  <si>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</si>
  <si>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</si>
  <si>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</si>
  <si>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</si>
  <si>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</si>
  <si>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</si>
  <si>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</si>
  <si>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</si>
  <si>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</si>
  <si>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</si>
  <si>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</si>
  <si>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</si>
  <si>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</si>
  <si>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</si>
  <si>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</si>
  <si>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</si>
  <si>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</si>
  <si>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</si>
  <si>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</si>
  <si>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</si>
  <si>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</si>
  <si>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</si>
  <si>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</si>
  <si>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</si>
  <si>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</si>
  <si>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</si>
  <si>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</si>
  <si>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</si>
  <si>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</si>
  <si>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</si>
  <si>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</si>
  <si>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</si>
  <si>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</si>
  <si>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</si>
  <si>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</si>
  <si>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</si>
  <si>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</si>
  <si>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</si>
  <si>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</si>
  <si>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</si>
  <si>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</si>
  <si>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</si>
  <si>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</si>
  <si>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</si>
  <si>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</si>
  <si>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</si>
  <si>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</si>
  <si>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</si>
  <si>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</si>
  <si>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</si>
  <si>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</si>
  <si>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</si>
  <si>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</si>
  <si>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</si>
  <si>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</si>
  <si>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</si>
  <si>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</si>
  <si>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</si>
  <si>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</si>
  <si>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</si>
  <si>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</si>
  <si>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</si>
  <si>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</si>
  <si>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</si>
  <si>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</si>
  <si>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</si>
  <si>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</si>
  <si>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</si>
  <si>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</si>
  <si>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</si>
  <si>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</si>
  <si>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</si>
  <si>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</si>
  <si>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</si>
  <si>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</si>
  <si>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</si>
  <si>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</si>
  <si>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</si>
  <si>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</si>
  <si>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</si>
  <si>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</si>
  <si>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</si>
  <si>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</si>
  <si>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</si>
  <si>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</si>
  <si>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</si>
  <si>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</si>
  <si>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</si>
  <si>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</si>
  <si>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</si>
  <si>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</si>
  <si>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</si>
  <si>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</si>
  <si>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</si>
  <si>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</si>
  <si>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</si>
  <si>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</si>
  <si>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</si>
  <si>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</si>
  <si>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</si>
  <si>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</si>
  <si>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</si>
  <si>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</si>
  <si>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</si>
  <si>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</si>
  <si>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</si>
  <si>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</si>
  <si>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</si>
  <si>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</si>
  <si>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</si>
  <si>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</si>
  <si>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</si>
  <si>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</si>
  <si>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</si>
  <si>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</si>
  <si>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</si>
  <si>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</si>
  <si>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</si>
  <si>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</si>
  <si>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</si>
  <si>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</si>
  <si>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</si>
  <si>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</si>
  <si>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</si>
  <si>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</si>
  <si>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</si>
  <si>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</si>
  <si>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</si>
  <si>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</si>
  <si>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</si>
  <si>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</si>
  <si>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</si>
  <si>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</si>
  <si>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</si>
  <si>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</si>
  <si>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</si>
  <si>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</si>
  <si>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</si>
  <si>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</si>
  <si>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</si>
  <si>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</si>
  <si>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</si>
  <si>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</si>
  <si>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</si>
  <si>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</si>
  <si>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</si>
  <si>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</si>
  <si>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</si>
  <si>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</si>
  <si>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</si>
  <si>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</si>
  <si>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</si>
  <si>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</si>
  <si>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</si>
  <si>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</si>
  <si>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</si>
  <si>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</si>
  <si>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</si>
  <si>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</si>
  <si>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</si>
  <si>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</si>
  <si>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</si>
  <si>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</si>
  <si>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</si>
  <si>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</si>
  <si>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</si>
  <si>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</si>
  <si>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</si>
  <si>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</si>
  <si>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</si>
  <si>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</si>
  <si>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</si>
  <si>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</si>
  <si>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</si>
  <si>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</si>
  <si>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</si>
  <si>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</si>
  <si>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</si>
  <si>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</si>
  <si>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</si>
  <si>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</si>
  <si>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</si>
  <si>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</si>
  <si>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</si>
  <si>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</si>
  <si>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</si>
  <si>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</si>
  <si>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</si>
  <si>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</si>
  <si>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</si>
  <si>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</si>
  <si>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</si>
  <si>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</si>
  <si>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</si>
  <si>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</si>
  <si>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</si>
  <si>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</si>
  <si>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</si>
  <si>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</si>
  <si>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</si>
  <si>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</si>
  <si>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</si>
  <si>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</si>
  <si>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</si>
  <si>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</si>
  <si>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</si>
  <si>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</si>
  <si>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</si>
  <si>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</si>
  <si>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</si>
  <si>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</si>
  <si>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</si>
  <si>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</si>
  <si>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</si>
  <si>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</si>
  <si>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</si>
  <si>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</si>
  <si>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</si>
  <si>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</si>
  <si>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</si>
  <si>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</si>
  <si>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</si>
  <si>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</si>
  <si>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</si>
  <si>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</si>
  <si>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</si>
  <si>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</si>
  <si>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</si>
  <si>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</si>
  <si>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</si>
  <si>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</si>
  <si>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</si>
  <si>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</si>
  <si>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</si>
  <si>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</si>
  <si>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</si>
  <si>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</si>
  <si>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</si>
  <si>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</si>
  <si>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</si>
  <si>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</si>
  <si>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</si>
  <si>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</si>
  <si>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</si>
  <si>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</si>
  <si>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</si>
  <si>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</si>
  <si>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</si>
  <si>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</si>
  <si>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</si>
  <si>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</si>
  <si>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</si>
  <si>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</si>
  <si>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</si>
  <si>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</si>
  <si>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</si>
  <si>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</si>
  <si>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</si>
  <si>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</si>
  <si>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</si>
  <si>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</si>
  <si>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</si>
  <si>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</si>
  <si>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</si>
  <si>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</si>
  <si>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</si>
  <si>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</si>
  <si>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</si>
  <si>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</si>
  <si>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</si>
  <si>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</si>
  <si>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</si>
  <si>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</si>
  <si>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</si>
  <si>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</si>
  <si>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</si>
  <si>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</si>
  <si>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</si>
  <si>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</si>
  <si>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</si>
  <si>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</si>
  <si>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</si>
  <si>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</si>
  <si>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</si>
  <si>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</si>
  <si>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</si>
  <si>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</si>
  <si>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</si>
  <si>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</si>
  <si>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</si>
  <si>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</si>
  <si>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</si>
  <si>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</si>
  <si>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</si>
  <si>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</si>
  <si>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</si>
  <si>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</si>
  <si>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</si>
  <si>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</si>
  <si>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</si>
  <si>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</si>
  <si>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</si>
  <si>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</si>
  <si>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</si>
  <si>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</si>
  <si>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</si>
  <si>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</si>
  <si>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</si>
  <si>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</si>
  <si>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</si>
  <si>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</si>
  <si>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</si>
  <si>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</si>
  <si>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</si>
  <si>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</si>
  <si>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</si>
  <si>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</si>
  <si>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</si>
  <si>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</si>
  <si>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</si>
  <si>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</si>
  <si>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</si>
  <si>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</si>
  <si>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</si>
  <si>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</si>
  <si>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</si>
  <si>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</si>
  <si>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</si>
  <si>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</si>
  <si>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</si>
  <si>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</si>
  <si>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</si>
  <si>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</si>
  <si>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</si>
  <si>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</si>
  <si>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</si>
  <si>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</si>
  <si>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</si>
  <si>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</si>
  <si>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</si>
  <si>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</si>
  <si>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</si>
  <si>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</si>
  <si>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</si>
  <si>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</si>
  <si>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</si>
  <si>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</si>
  <si>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</si>
  <si>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</si>
  <si>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</si>
  <si>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</si>
  <si>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</si>
  <si>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</si>
  <si>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</si>
  <si>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</si>
  <si>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</si>
  <si>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</si>
  <si>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</si>
  <si>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</si>
  <si>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</si>
  <si>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</si>
  <si>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</si>
  <si>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</si>
  <si>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</si>
  <si>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</si>
  <si>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</si>
  <si>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</si>
  <si>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</si>
  <si>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</si>
  <si>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</si>
  <si>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</si>
  <si>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</si>
  <si>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</si>
  <si>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</si>
  <si>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</si>
  <si>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</si>
  <si>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</si>
  <si>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</si>
  <si>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</si>
  <si>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</si>
  <si>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</si>
  <si>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</si>
  <si>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</si>
  <si>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</si>
  <si>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</si>
  <si>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</si>
  <si>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</si>
  <si>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</si>
  <si>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</si>
  <si>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</si>
  <si>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</si>
  <si>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</si>
  <si>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</si>
  <si>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</si>
  <si>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</si>
  <si>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</si>
  <si>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</si>
  <si>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</si>
  <si>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</si>
  <si>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</si>
  <si>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</si>
  <si>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</si>
  <si>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</si>
  <si>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</si>
  <si>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</si>
  <si>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</si>
  <si>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</si>
  <si>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</si>
  <si>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</si>
  <si>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</si>
  <si>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</si>
  <si>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</si>
  <si>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</si>
  <si>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</si>
  <si>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</si>
  <si>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</si>
  <si>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</si>
  <si>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</si>
  <si>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</si>
  <si>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</si>
  <si>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</si>
  <si>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</si>
  <si>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</si>
  <si>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</si>
  <si>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</si>
  <si>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</si>
  <si>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</si>
  <si>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</si>
  <si>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</si>
  <si>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</si>
  <si>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</si>
  <si>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</si>
  <si>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</si>
  <si>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</si>
  <si>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</si>
  <si>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</si>
  <si>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</si>
  <si>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</si>
  <si>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</si>
  <si>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</si>
  <si>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</si>
  <si>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</si>
  <si>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</si>
  <si>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</si>
  <si>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</si>
  <si>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</si>
  <si>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</si>
  <si>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</si>
  <si>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</si>
  <si>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</si>
  <si>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</si>
  <si>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</si>
  <si>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</si>
  <si>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</si>
  <si>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</si>
  <si>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</si>
  <si>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</si>
  <si>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</si>
  <si>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</si>
  <si>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</si>
  <si>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</si>
  <si>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</si>
  <si>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</si>
  <si>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</si>
  <si>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</si>
  <si>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</si>
  <si>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</si>
  <si>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</si>
  <si>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</si>
  <si>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</si>
  <si>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</si>
  <si>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</si>
  <si>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</si>
  <si>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</si>
  <si>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</si>
  <si>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</si>
  <si>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</si>
  <si>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</si>
  <si>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</si>
  <si>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</si>
  <si>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</si>
  <si>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</si>
  <si>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</si>
  <si>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</si>
  <si>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</si>
  <si>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</si>
  <si>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</si>
  <si>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</si>
  <si>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</si>
  <si>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</si>
  <si>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</si>
  <si>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</si>
  <si>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</si>
  <si>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</si>
  <si>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</si>
  <si>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</si>
  <si>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</si>
  <si>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</si>
  <si>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</si>
  <si>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</si>
  <si>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</si>
  <si>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</si>
  <si>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</si>
  <si>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</si>
  <si>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</si>
  <si>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</si>
  <si>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</si>
  <si>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</si>
  <si>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</si>
  <si>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</si>
  <si>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</si>
  <si>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</si>
  <si>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</si>
  <si>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</si>
  <si>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</si>
  <si>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</si>
  <si>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</si>
  <si>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</si>
  <si>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</si>
  <si>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</si>
  <si>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</si>
  <si>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</si>
  <si>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</si>
  <si>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</si>
  <si>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</si>
  <si>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</si>
  <si>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</si>
  <si>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</si>
  <si>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</si>
  <si>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</si>
  <si>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</si>
  <si>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</si>
  <si>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</si>
  <si>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</si>
  <si>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</si>
  <si>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</si>
  <si>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</si>
  <si>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</si>
  <si>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</si>
  <si>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</si>
  <si>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</si>
  <si>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</si>
  <si>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</si>
  <si>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</si>
  <si>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</si>
  <si>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</si>
  <si>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</si>
  <si>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</si>
  <si>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</si>
  <si>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</si>
  <si>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</si>
  <si>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</si>
  <si>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</si>
  <si>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</si>
  <si>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</si>
  <si>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</si>
  <si>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</si>
  <si>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</si>
  <si>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</si>
  <si>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</si>
  <si>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</si>
  <si>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</si>
  <si>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</si>
  <si>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</si>
  <si>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</si>
  <si>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</si>
  <si>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</si>
  <si>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</si>
  <si>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</si>
  <si>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</si>
  <si>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</si>
  <si>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</si>
  <si>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</si>
  <si>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</si>
  <si>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</si>
  <si>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</si>
  <si>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</si>
  <si>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</si>
  <si>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</si>
  <si>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</si>
  <si>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</si>
  <si>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</si>
  <si>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</si>
  <si>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</si>
  <si>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</si>
  <si>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</si>
  <si>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</si>
  <si>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</si>
  <si>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</si>
  <si>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</si>
  <si>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</si>
  <si>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</si>
  <si>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</si>
  <si>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</si>
  <si>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</si>
  <si>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</si>
  <si>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</si>
  <si>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</si>
  <si>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</si>
  <si>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</si>
  <si>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</si>
  <si>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</si>
  <si>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</si>
  <si>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</si>
  <si>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</si>
  <si>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</si>
  <si>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</si>
  <si>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</si>
  <si>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</si>
  <si>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</si>
  <si>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</si>
  <si>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</si>
  <si>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</si>
  <si>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</si>
  <si>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</si>
  <si>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</si>
  <si>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</si>
  <si>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</si>
  <si>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</si>
  <si>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</si>
  <si>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</si>
  <si>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</si>
  <si>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</si>
  <si>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</si>
  <si>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</si>
  <si>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</si>
  <si>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</si>
  <si>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</si>
  <si>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</si>
  <si>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</si>
  <si>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</si>
  <si>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</si>
  <si>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</si>
  <si>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</si>
  <si>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</si>
  <si>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</si>
  <si>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</si>
  <si>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</si>
  <si>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</si>
  <si>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</si>
  <si>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</si>
  <si>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</si>
  <si>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</si>
  <si>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</si>
  <si>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</si>
  <si>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</si>
  <si>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</si>
  <si>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</si>
  <si>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</si>
  <si>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</si>
  <si>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</si>
  <si>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</si>
  <si>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</si>
  <si>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</si>
  <si>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</si>
  <si>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</si>
  <si>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</si>
  <si>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</si>
  <si>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</si>
  <si>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</si>
  <si>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</si>
  <si>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</si>
  <si>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</si>
  <si>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</si>
  <si>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</si>
  <si>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</si>
  <si>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</si>
  <si>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</si>
  <si>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</si>
  <si>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</si>
  <si>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</si>
  <si>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</si>
  <si>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</si>
  <si>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</si>
  <si>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</si>
  <si>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</si>
  <si>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</si>
  <si>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</si>
  <si>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</si>
  <si>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</si>
  <si>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</si>
  <si>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</si>
  <si>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</si>
  <si>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</si>
  <si>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</si>
  <si>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</si>
  <si>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</si>
  <si>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</si>
  <si>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</si>
  <si>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</si>
  <si>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</si>
  <si>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</si>
  <si>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</si>
  <si>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</si>
  <si>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</si>
  <si>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</si>
  <si>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</si>
  <si>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</si>
  <si>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</si>
  <si>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</si>
  <si>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</si>
  <si>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</si>
  <si>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</si>
  <si>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</si>
  <si>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</si>
  <si>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</si>
  <si>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</si>
  <si>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</si>
  <si>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</si>
  <si>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</si>
  <si>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</si>
  <si>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</si>
  <si>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</si>
  <si>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</si>
  <si>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</si>
  <si>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</si>
  <si>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</si>
  <si>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</si>
  <si>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</si>
  <si>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</si>
  <si>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</si>
  <si>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</si>
  <si>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</si>
  <si>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</si>
  <si>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</si>
  <si>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</si>
  <si>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</si>
  <si>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</si>
  <si>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</si>
  <si>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</si>
  <si>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</si>
  <si>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</si>
  <si>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</si>
  <si>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</si>
  <si>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</si>
  <si>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</si>
  <si>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</si>
  <si>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</si>
  <si>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</si>
  <si>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</si>
  <si>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</si>
  <si>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</si>
  <si>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</si>
  <si>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</si>
  <si>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</si>
  <si>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</si>
  <si>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</si>
  <si>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</si>
  <si>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</si>
  <si>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</si>
  <si>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</si>
  <si>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</si>
  <si>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</si>
  <si>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</si>
  <si>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</si>
  <si>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</si>
  <si>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</si>
  <si>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</si>
  <si>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</si>
  <si>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</si>
  <si>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</si>
  <si>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</si>
  <si>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</si>
  <si>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</si>
  <si>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</si>
  <si>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</si>
  <si>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</si>
  <si>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</si>
  <si>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</si>
  <si>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</si>
  <si>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</si>
  <si>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</si>
  <si>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</si>
  <si>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</si>
  <si>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</si>
  <si>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</si>
  <si>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</si>
  <si>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</si>
  <si>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</si>
  <si>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</si>
  <si>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</si>
  <si>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</si>
  <si>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</si>
  <si>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</si>
  <si>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</si>
  <si>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</si>
  <si>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</si>
  <si>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</si>
  <si>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</si>
  <si>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</si>
  <si>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</si>
  <si>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</si>
  <si>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</si>
  <si>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</si>
  <si>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</si>
  <si>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</si>
  <si>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</si>
  <si>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</si>
  <si>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</si>
  <si>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</si>
  <si>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</si>
  <si>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</si>
  <si>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</si>
  <si>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</si>
  <si>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</si>
  <si>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</si>
  <si>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</si>
  <si>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</si>
  <si>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</si>
  <si>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</si>
  <si>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</si>
  <si>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</si>
  <si>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</si>
  <si>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</si>
  <si>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</si>
  <si>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</si>
  <si>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</si>
  <si>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</si>
  <si>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</si>
  <si>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</si>
  <si>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</si>
  <si>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</si>
  <si>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</si>
  <si>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</si>
  <si>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</si>
  <si>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</si>
  <si>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</si>
  <si>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</si>
  <si>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</si>
  <si>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</si>
  <si>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</si>
  <si>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</si>
  <si>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</si>
  <si>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</si>
  <si>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</si>
  <si>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</si>
  <si>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</si>
  <si>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</si>
  <si>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</si>
  <si>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</si>
  <si>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</si>
  <si>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</si>
  <si>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</si>
  <si>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</si>
  <si>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</si>
  <si>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</si>
  <si>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</si>
  <si>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</si>
  <si>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</si>
  <si>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</si>
  <si>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</si>
  <si>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</si>
  <si>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</si>
  <si>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</si>
  <si>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</si>
  <si>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</si>
  <si>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</si>
  <si>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</si>
  <si>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</si>
  <si>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</si>
  <si>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</si>
  <si>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</si>
  <si>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</si>
  <si>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</si>
  <si>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</si>
  <si>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</si>
  <si>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</si>
  <si>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</si>
  <si>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</si>
  <si>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</si>
  <si>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</si>
  <si>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</si>
  <si>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</si>
  <si>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</si>
  <si>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</si>
  <si>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</si>
  <si>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</si>
  <si>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</si>
  <si>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</si>
  <si>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</si>
  <si>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</si>
  <si>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</si>
  <si>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</si>
  <si>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</si>
  <si>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</si>
  <si>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</si>
  <si>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</si>
  <si>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</si>
  <si>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</si>
  <si>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</si>
  <si>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</si>
  <si>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</si>
  <si>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</si>
  <si>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</si>
  <si>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</si>
  <si>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</si>
  <si>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</si>
  <si>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</si>
  <si>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</si>
  <si>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</si>
  <si>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</si>
  <si>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</si>
  <si>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</si>
  <si>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</si>
  <si>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</si>
  <si>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</si>
  <si>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</si>
  <si>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</si>
  <si>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</si>
  <si>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</si>
  <si>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</si>
  <si>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</si>
  <si>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</si>
  <si>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</si>
  <si>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</si>
  <si>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</si>
  <si>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</si>
  <si>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</si>
  <si>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</si>
  <si>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</si>
  <si>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</si>
  <si>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</si>
  <si>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</si>
  <si>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</si>
  <si>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</si>
  <si>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</si>
  <si>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</si>
  <si>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</si>
  <si>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</si>
  <si>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</si>
  <si>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</si>
  <si>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</si>
  <si>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</si>
  <si>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</si>
  <si>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</si>
  <si>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</si>
  <si>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</si>
  <si>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</si>
  <si>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</si>
  <si>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</si>
  <si>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</si>
  <si>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</si>
  <si>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</si>
  <si>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</si>
  <si>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</si>
  <si>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</si>
  <si>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</si>
  <si>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</si>
  <si>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</si>
  <si>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</si>
  <si>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</si>
  <si>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</si>
  <si>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</si>
  <si>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</si>
  <si>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</si>
  <si>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</si>
  <si>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</si>
  <si>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</si>
  <si>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</si>
  <si>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</si>
  <si>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</si>
  <si>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</si>
  <si>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</si>
  <si>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</si>
  <si>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</si>
  <si>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</si>
  <si>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</si>
  <si>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</si>
  <si>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</si>
  <si>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</si>
  <si>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</si>
  <si>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</si>
  <si>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</si>
  <si>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</si>
  <si>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</si>
  <si>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</si>
  <si>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</si>
  <si>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</si>
  <si>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</si>
  <si>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</si>
  <si>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</si>
  <si>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</si>
  <si>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</si>
  <si>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</si>
  <si>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</si>
  <si>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</si>
  <si>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</si>
  <si>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</si>
  <si>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</si>
  <si>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</si>
  <si>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</si>
  <si>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</si>
  <si>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</si>
  <si>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</si>
  <si>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</si>
  <si>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</si>
  <si>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</si>
  <si>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</si>
  <si>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</si>
  <si>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</si>
  <si>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</si>
  <si>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</si>
  <si>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</si>
  <si>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</si>
  <si>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</si>
  <si>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</si>
  <si>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</si>
  <si>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</si>
  <si>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</si>
  <si>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</si>
  <si>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</si>
  <si>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</si>
  <si>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</si>
  <si>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</si>
  <si>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</si>
  <si>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</si>
  <si>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</si>
  <si>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</si>
  <si>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</si>
  <si>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</si>
  <si>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</si>
  <si>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</si>
  <si>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</si>
  <si>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</si>
  <si>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</si>
  <si>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</si>
  <si>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</si>
  <si>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</si>
  <si>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</si>
  <si>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</si>
  <si>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</si>
  <si>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</si>
  <si>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</si>
  <si>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</si>
  <si>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</si>
  <si>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</si>
  <si>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</si>
  <si>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</si>
  <si>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</si>
  <si>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</si>
  <si>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</si>
  <si>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</si>
  <si>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</si>
  <si>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</si>
  <si>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</si>
  <si>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</si>
  <si>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</si>
  <si>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</si>
  <si>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</si>
  <si>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</si>
  <si>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</si>
  <si>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</si>
  <si>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</si>
  <si>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</si>
  <si>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</si>
  <si>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</si>
  <si>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</si>
  <si>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</si>
  <si>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</si>
  <si>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</si>
  <si>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</si>
  <si>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</si>
  <si>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</si>
  <si>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</si>
  <si>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</si>
  <si>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</si>
  <si>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</si>
  <si>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</si>
  <si>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</si>
  <si>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</si>
  <si>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</si>
  <si>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</si>
  <si>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</si>
  <si>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</si>
  <si>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</si>
  <si>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</si>
  <si>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</si>
  <si>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</si>
  <si>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</si>
  <si>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</si>
  <si>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</si>
  <si>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</si>
  <si>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</si>
  <si>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</si>
  <si>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</si>
  <si>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</si>
  <si>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</si>
  <si>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</si>
  <si>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</si>
  <si>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</si>
  <si>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</si>
  <si>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</si>
  <si>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</si>
  <si>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</si>
  <si>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</si>
  <si>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</si>
  <si>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</si>
  <si>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</si>
  <si>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</si>
  <si>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</si>
  <si>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</si>
  <si>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</si>
  <si>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</si>
  <si>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</si>
  <si>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</si>
  <si>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</si>
  <si>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</si>
  <si>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</si>
  <si>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</si>
  <si>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</si>
  <si>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</si>
  <si>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</si>
  <si>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</si>
  <si>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</si>
  <si>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</si>
  <si>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</si>
  <si>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</si>
  <si>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</si>
  <si>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</si>
  <si>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</si>
  <si>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</si>
  <si>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</si>
  <si>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</si>
  <si>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</si>
  <si>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</si>
  <si>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</si>
  <si>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</si>
  <si>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</si>
  <si>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</si>
  <si>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</si>
  <si>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</si>
  <si>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</si>
  <si>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</si>
  <si>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</si>
  <si>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</si>
  <si>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</si>
  <si>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</si>
  <si>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</si>
  <si>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</si>
  <si>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</si>
  <si>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</si>
  <si>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</si>
  <si>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</si>
  <si>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</si>
  <si>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</si>
  <si>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</si>
  <si>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</si>
  <si>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</si>
  <si>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</si>
  <si>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</si>
  <si>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</si>
  <si>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</si>
  <si>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</si>
  <si>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</si>
  <si>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</si>
  <si>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</si>
  <si>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</si>
  <si>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</si>
  <si>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</si>
  <si>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</si>
  <si>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</si>
  <si>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</si>
  <si>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</si>
  <si>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</si>
  <si>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</si>
  <si>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</si>
  <si>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</si>
  <si>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</si>
  <si>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</si>
  <si>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</si>
  <si>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</si>
  <si>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</si>
  <si>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</si>
  <si>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</si>
  <si>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</si>
  <si>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</si>
  <si>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</si>
  <si>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</si>
  <si>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</si>
  <si>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</si>
  <si>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</si>
  <si>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</si>
  <si>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</si>
  <si>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</si>
  <si>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</si>
  <si>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</si>
  <si>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</si>
  <si>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</si>
  <si>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</si>
  <si>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</si>
  <si>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</si>
  <si>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</si>
  <si>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</si>
  <si>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</si>
  <si>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</si>
  <si>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</si>
  <si>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</si>
  <si>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</si>
  <si>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</si>
  <si>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</si>
  <si>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</si>
  <si>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</si>
  <si>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</si>
  <si>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</si>
  <si>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</si>
  <si>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</si>
  <si>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</si>
  <si>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</si>
  <si>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</si>
  <si>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</si>
  <si>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</si>
  <si>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</si>
  <si>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</si>
  <si>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</si>
  <si>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</si>
  <si>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</si>
  <si>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</si>
  <si>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</si>
  <si>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</si>
  <si>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</si>
  <si>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</si>
  <si>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</si>
  <si>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</si>
  <si>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</si>
  <si>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</si>
  <si>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</si>
  <si>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</si>
  <si>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</si>
  <si>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</si>
  <si>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</si>
  <si>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</si>
  <si>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</si>
  <si>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</si>
  <si>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</si>
  <si>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</si>
  <si>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</si>
  <si>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</si>
  <si>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</si>
  <si>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</si>
  <si>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</si>
  <si>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</si>
  <si>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</si>
  <si>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</si>
  <si>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</si>
  <si>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</si>
  <si>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</si>
  <si>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</si>
  <si>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</si>
  <si>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</si>
  <si>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</si>
  <si>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</si>
  <si>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</si>
  <si>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</si>
  <si>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</si>
  <si>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</si>
  <si>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</si>
  <si>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</si>
  <si>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</si>
  <si>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</si>
  <si>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</si>
  <si>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</si>
  <si>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</si>
  <si>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</si>
  <si>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</si>
  <si>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</si>
  <si>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</si>
  <si>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</si>
  <si>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</si>
  <si>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</si>
  <si>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</si>
  <si>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</si>
  <si>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</si>
  <si>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</si>
  <si>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</si>
  <si>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</si>
  <si>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</si>
  <si>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</si>
  <si>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</si>
  <si>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</si>
  <si>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</si>
  <si>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</si>
  <si>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</si>
  <si>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</si>
  <si>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</si>
  <si>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</si>
  <si>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</si>
  <si>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</si>
  <si>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</si>
  <si>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</si>
  <si>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</si>
  <si>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</si>
  <si>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</si>
  <si>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</si>
  <si>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</si>
  <si>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</si>
  <si>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</si>
  <si>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</si>
  <si>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</si>
  <si>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</si>
  <si>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</si>
  <si>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</si>
  <si>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</si>
  <si>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</si>
  <si>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</si>
  <si>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</si>
  <si>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</si>
  <si>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</si>
  <si>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</si>
  <si>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</si>
  <si>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</si>
  <si>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</si>
  <si>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</si>
  <si>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</si>
  <si>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</si>
  <si>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</si>
  <si>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</si>
  <si>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</si>
  <si>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</si>
  <si>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</si>
  <si>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</si>
  <si>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</si>
  <si>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</si>
  <si>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</si>
  <si>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</si>
  <si>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</si>
  <si>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</si>
  <si>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</si>
  <si>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</si>
  <si>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</si>
  <si>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</si>
  <si>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</si>
  <si>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</si>
  <si>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</si>
  <si>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</si>
  <si>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</si>
  <si>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</si>
  <si>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</si>
  <si>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</si>
  <si>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</si>
  <si>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</si>
  <si>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</si>
  <si>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</si>
  <si>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</si>
  <si>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</si>
  <si>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</si>
  <si>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</si>
  <si>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</si>
  <si>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</si>
  <si>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</si>
  <si>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</si>
  <si>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</si>
  <si>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</si>
  <si>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</si>
  <si>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</si>
  <si>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</si>
  <si>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</si>
  <si>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</si>
  <si>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</si>
  <si>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</si>
  <si>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</si>
  <si>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</si>
  <si>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</si>
  <si>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</si>
  <si>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</si>
  <si>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</si>
  <si>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</si>
  <si>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</si>
  <si>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</si>
  <si>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</si>
  <si>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</si>
  <si>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</si>
  <si>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</si>
  <si>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</si>
  <si>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</si>
  <si>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</si>
  <si>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</si>
  <si>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</si>
  <si>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</si>
  <si>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</si>
  <si>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</si>
  <si>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</si>
  <si>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</si>
  <si>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</si>
  <si>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</si>
  <si>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</si>
  <si>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</si>
  <si>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</si>
  <si>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</si>
  <si>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</si>
  <si>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</si>
  <si>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</si>
  <si>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</si>
  <si>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</si>
  <si>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</si>
  <si>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</si>
  <si>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</si>
  <si>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</si>
  <si>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</si>
  <si>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</si>
  <si>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</si>
  <si>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</si>
  <si>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</si>
  <si>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</si>
  <si>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</si>
  <si>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</si>
  <si>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</si>
  <si>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</si>
  <si>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</si>
  <si>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</si>
  <si>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</si>
  <si>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</si>
  <si>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</si>
  <si>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</si>
  <si>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</si>
  <si>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</si>
  <si>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</si>
  <si>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</si>
  <si>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</si>
  <si>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</si>
  <si>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</si>
  <si>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</si>
  <si>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</si>
  <si>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</si>
  <si>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</si>
  <si>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</si>
  <si>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</si>
  <si>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</si>
  <si>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</si>
  <si>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</si>
  <si>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</si>
  <si>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</si>
  <si>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</si>
  <si>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</si>
  <si>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</si>
  <si>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</si>
  <si>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</si>
  <si>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</si>
  <si>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</si>
  <si>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</si>
  <si>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</si>
  <si>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</si>
  <si>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</si>
  <si>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</si>
  <si>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</si>
  <si>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</si>
  <si>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</si>
  <si>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</si>
  <si>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</si>
  <si>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</si>
  <si>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</si>
  <si>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</si>
  <si>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</si>
  <si>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</si>
  <si>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</si>
  <si>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</si>
  <si>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</si>
  <si>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</si>
  <si>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</si>
  <si>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</si>
  <si>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</si>
  <si>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</si>
  <si>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</si>
  <si>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</si>
  <si>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</si>
  <si>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</si>
  <si>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</si>
  <si>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</si>
  <si>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</si>
  <si>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</si>
  <si>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</si>
  <si>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</si>
  <si>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</si>
  <si>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</si>
  <si>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</si>
  <si>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</si>
  <si>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</si>
  <si>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</si>
  <si>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</si>
  <si>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</si>
  <si>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</si>
  <si>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</si>
  <si>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</si>
  <si>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</si>
  <si>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</si>
  <si>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</si>
  <si>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</si>
  <si>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</si>
  <si>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</si>
  <si>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</si>
  <si>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</si>
  <si>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</si>
  <si>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</si>
  <si>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</si>
  <si>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</si>
  <si>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</si>
  <si>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</si>
  <si>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</si>
  <si>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</si>
  <si>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</si>
  <si>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</si>
  <si>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</si>
  <si>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</si>
  <si>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</si>
  <si>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</si>
  <si>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</si>
  <si>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</si>
  <si>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</si>
  <si>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</si>
  <si>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</si>
  <si>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</si>
  <si>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</si>
  <si>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</si>
  <si>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</si>
  <si>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</si>
  <si>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</si>
  <si>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</si>
  <si>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</si>
  <si>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</si>
  <si>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</si>
  <si>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</si>
  <si>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</si>
  <si>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</si>
  <si>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</si>
  <si>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</si>
  <si>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</si>
  <si>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</si>
  <si>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</si>
  <si>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</si>
  <si>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</si>
  <si>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</si>
  <si>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</si>
  <si>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</si>
  <si>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</si>
  <si>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</si>
  <si>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</si>
  <si>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</si>
  <si>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</si>
  <si>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</si>
  <si>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</si>
  <si>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</si>
  <si>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</si>
  <si>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</si>
  <si>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</si>
  <si>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</si>
  <si>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</si>
  <si>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</si>
  <si>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</si>
  <si>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</si>
  <si>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</si>
  <si>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</si>
  <si>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</si>
  <si>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</si>
  <si>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</si>
  <si>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</si>
  <si>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</si>
  <si>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</si>
  <si>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</si>
  <si>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</si>
  <si>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</si>
  <si>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</si>
  <si>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</si>
  <si>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</si>
  <si>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</si>
  <si>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</si>
  <si>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</si>
  <si>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</si>
  <si>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</si>
  <si>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</si>
  <si>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</si>
  <si>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</si>
  <si>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</si>
  <si>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</si>
  <si>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</si>
  <si>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</si>
  <si>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</si>
  <si>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</si>
  <si>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</si>
  <si>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</si>
  <si>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</si>
  <si>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</si>
  <si>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</si>
  <si>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</si>
  <si>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</si>
  <si>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</si>
  <si>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</si>
  <si>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</si>
  <si>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</si>
  <si>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</si>
  <si>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</si>
  <si>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</si>
  <si>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</si>
  <si>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</si>
  <si>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</si>
  <si>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</si>
  <si>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</si>
  <si>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</si>
  <si>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</si>
  <si>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</si>
  <si>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</si>
  <si>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</si>
  <si>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</si>
  <si>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</si>
  <si>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</si>
  <si>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</si>
  <si>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</si>
  <si>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</si>
  <si>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</si>
  <si>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</si>
  <si>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</si>
  <si>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</si>
  <si>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</si>
  <si>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</si>
  <si>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</si>
  <si>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</si>
  <si>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</si>
  <si>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</si>
  <si>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</si>
  <si>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</si>
  <si>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</si>
  <si>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</si>
  <si>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</si>
  <si>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</si>
  <si>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</si>
  <si>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</si>
  <si>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</si>
  <si>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</si>
  <si>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</si>
  <si>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</si>
  <si>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</si>
  <si>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</si>
  <si>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</si>
  <si>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</si>
  <si>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</si>
  <si>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</si>
  <si>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</si>
  <si>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</si>
  <si>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</si>
  <si>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</si>
  <si>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</si>
  <si>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</si>
  <si>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</si>
  <si>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</si>
  <si>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</si>
  <si>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</si>
  <si>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</si>
  <si>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</si>
  <si>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</si>
  <si>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</si>
  <si>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</si>
  <si>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</si>
  <si>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</si>
  <si>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</si>
  <si>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</si>
  <si>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</si>
  <si>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</si>
  <si>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</si>
  <si>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</si>
  <si>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</si>
  <si>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</si>
  <si>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</si>
  <si>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</si>
  <si>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</si>
  <si>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</si>
  <si>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</si>
  <si>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</si>
  <si>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</si>
  <si>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</si>
  <si>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</si>
  <si>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</si>
  <si>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</si>
  <si>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</si>
  <si>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</si>
  <si>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</si>
  <si>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</si>
  <si>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</si>
  <si>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</si>
  <si>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</si>
  <si>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</si>
  <si>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</si>
  <si>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</si>
  <si>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</si>
  <si>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</si>
  <si>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</si>
  <si>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</si>
  <si>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</si>
  <si>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</si>
  <si>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</si>
  <si>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</si>
  <si>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</si>
  <si>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</si>
  <si>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</si>
  <si>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</si>
  <si>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</si>
  <si>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</si>
  <si>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</si>
  <si>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</si>
  <si>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</si>
  <si>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</si>
  <si>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</si>
  <si>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</si>
  <si>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</si>
  <si>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</si>
  <si>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</si>
  <si>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</si>
  <si>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</si>
  <si>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</si>
  <si>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</si>
  <si>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</si>
  <si>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</si>
  <si>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</si>
  <si>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</si>
  <si>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</si>
  <si>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</si>
  <si>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</si>
  <si>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</si>
  <si>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</si>
  <si>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</si>
  <si>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</si>
  <si>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</si>
  <si>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</si>
  <si>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</si>
  <si>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</si>
  <si>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</si>
  <si>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</si>
  <si>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</si>
  <si>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</si>
  <si>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</si>
  <si>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</si>
  <si>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</si>
  <si>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</si>
  <si>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</si>
  <si>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</si>
  <si>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</si>
  <si>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</si>
  <si>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</si>
  <si>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</si>
  <si>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</si>
  <si>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</si>
  <si>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</si>
  <si>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</si>
  <si>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</si>
  <si>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</si>
  <si>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</si>
  <si>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</si>
  <si>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</si>
  <si>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</si>
  <si>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</si>
  <si>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</si>
  <si>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</si>
  <si>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</si>
  <si>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</si>
  <si>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</si>
  <si>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</si>
  <si>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</si>
  <si>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</si>
  <si>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</si>
  <si>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</si>
  <si>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</si>
  <si>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</si>
  <si>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</si>
  <si>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</si>
  <si>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</si>
  <si>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</si>
  <si>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</si>
  <si>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</si>
  <si>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</si>
  <si>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</si>
  <si>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</si>
  <si>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</si>
  <si>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</si>
  <si>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</si>
  <si>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</si>
  <si>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</si>
  <si>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</si>
  <si>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</si>
  <si>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</si>
  <si>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</si>
  <si>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</si>
  <si>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</si>
  <si>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</si>
  <si>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</si>
  <si>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</si>
  <si>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</si>
  <si>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</si>
  <si>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</si>
  <si>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</si>
  <si>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</si>
  <si>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</si>
  <si>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</si>
  <si>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</si>
  <si>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</si>
  <si>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</si>
  <si>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</si>
  <si>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</si>
  <si>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</si>
  <si>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</si>
  <si>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</si>
  <si>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</si>
  <si>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</si>
  <si>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</si>
  <si>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</si>
  <si>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</si>
  <si>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</si>
  <si>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</si>
  <si>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</si>
  <si>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</si>
  <si>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</si>
  <si>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</si>
  <si>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</si>
  <si>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</si>
  <si>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</si>
  <si>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</si>
  <si>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</si>
  <si>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</si>
  <si>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</si>
  <si>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</si>
  <si>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</si>
  <si>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</si>
  <si>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</si>
  <si>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</si>
  <si>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</si>
  <si>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</si>
  <si>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</si>
  <si>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</si>
  <si>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</si>
  <si>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</si>
  <si>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</si>
  <si>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</si>
  <si>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</si>
  <si>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</si>
  <si>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</si>
  <si>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</si>
  <si>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</si>
  <si>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</si>
  <si>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</si>
  <si>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</si>
  <si>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</si>
  <si>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</si>
  <si>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</si>
  <si>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</si>
  <si>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</si>
  <si>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</si>
  <si>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</si>
  <si>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</si>
  <si>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</si>
  <si>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</si>
  <si>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</si>
  <si>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</si>
  <si>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</si>
  <si>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</si>
  <si>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</si>
  <si>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</si>
  <si>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</si>
  <si>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</si>
  <si>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</si>
  <si>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</si>
  <si>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</si>
  <si>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</si>
  <si>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</si>
  <si>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</si>
  <si>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</si>
  <si>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</si>
  <si>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</si>
  <si>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</si>
  <si>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</si>
  <si>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</si>
  <si>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</si>
  <si>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</si>
  <si>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</si>
  <si>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</si>
  <si>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</si>
  <si>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</si>
  <si>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</si>
  <si>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</si>
  <si>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</si>
  <si>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</si>
  <si>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</si>
  <si>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</si>
  <si>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</si>
  <si>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</si>
  <si>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</si>
  <si>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</si>
  <si>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</si>
  <si>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</si>
  <si>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</si>
  <si>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</si>
  <si>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</si>
  <si>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</si>
  <si>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</si>
  <si>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</si>
  <si>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</si>
  <si>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</si>
  <si>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</si>
  <si>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</si>
  <si>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</si>
  <si>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</si>
  <si>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</si>
  <si>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</si>
  <si>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</si>
  <si>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</si>
  <si>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</si>
  <si>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</si>
  <si>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</si>
  <si>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</si>
  <si>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</si>
  <si>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</si>
  <si>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</si>
  <si>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</si>
  <si>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</si>
  <si>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</si>
  <si>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</si>
  <si>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</si>
  <si>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</si>
  <si>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</si>
  <si>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</si>
  <si>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</si>
  <si>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</si>
  <si>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</si>
  <si>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</si>
  <si>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</si>
  <si>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</si>
  <si>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</si>
  <si>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</si>
  <si>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</si>
  <si>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</si>
  <si>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</si>
  <si>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</si>
  <si>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</si>
  <si>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</si>
  <si>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</si>
  <si>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</si>
  <si>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</si>
  <si>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</si>
  <si>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</si>
  <si>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</si>
  <si>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</si>
  <si>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</si>
  <si>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</si>
  <si>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</si>
  <si>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</si>
  <si>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</si>
  <si>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</si>
  <si>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</si>
  <si>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</si>
  <si>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</si>
  <si>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</si>
  <si>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</si>
  <si>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</si>
  <si>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</si>
  <si>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</si>
  <si>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</si>
  <si>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</si>
  <si>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</si>
  <si>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</si>
  <si>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</si>
  <si>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</si>
  <si>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</si>
  <si>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</si>
  <si>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</si>
  <si>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</si>
  <si>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</si>
  <si>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</si>
  <si>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</si>
  <si>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</si>
  <si>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</si>
  <si>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</si>
  <si>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</si>
  <si>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</si>
  <si>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</si>
  <si>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</si>
  <si>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</si>
  <si>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</si>
  <si>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</si>
  <si>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</si>
  <si>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</si>
  <si>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</si>
  <si>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</si>
  <si>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</si>
  <si>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</si>
  <si>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</si>
  <si>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</si>
  <si>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</si>
  <si>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</si>
  <si>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</si>
  <si>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</si>
  <si>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</si>
  <si>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</si>
  <si>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</si>
  <si>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</si>
  <si>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</si>
  <si>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</si>
  <si>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</si>
  <si>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</si>
  <si>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</si>
  <si>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</si>
  <si>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</si>
  <si>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</si>
  <si>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</si>
  <si>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</si>
  <si>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</si>
  <si>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</si>
  <si>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</si>
  <si>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</si>
  <si>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</si>
  <si>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</si>
  <si>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</si>
  <si>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</si>
  <si>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</si>
  <si>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</si>
  <si>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</si>
  <si>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</si>
  <si>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</si>
  <si>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</si>
  <si>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</si>
  <si>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</si>
  <si>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</si>
  <si>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</si>
  <si>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</si>
  <si>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</si>
  <si>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</si>
  <si>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</si>
  <si>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</si>
  <si>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</si>
  <si>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</si>
  <si>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</si>
  <si>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</si>
  <si>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</si>
  <si>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</si>
  <si>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</si>
  <si>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</si>
  <si>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</si>
  <si>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</si>
  <si>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</si>
  <si>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</si>
  <si>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</si>
  <si>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</si>
  <si>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</si>
  <si>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</si>
  <si>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</si>
  <si>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</si>
  <si>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</si>
  <si>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</si>
  <si>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</si>
  <si>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</si>
  <si>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</si>
  <si>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</si>
  <si>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</si>
  <si>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</si>
  <si>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</si>
  <si>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</si>
  <si>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</si>
  <si>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</si>
  <si>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</si>
  <si>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</si>
  <si>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</si>
  <si>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</si>
  <si>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</si>
  <si>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</si>
  <si>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</si>
  <si>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</si>
  <si>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</si>
  <si>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</si>
  <si>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</si>
  <si>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</si>
  <si>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</si>
  <si>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</si>
  <si>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</si>
  <si>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</si>
  <si>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</si>
  <si>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</si>
  <si>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</si>
  <si>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</si>
  <si>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</si>
  <si>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</si>
  <si>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</si>
  <si>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</si>
  <si>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</si>
  <si>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</si>
  <si>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</si>
  <si>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</si>
  <si>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</si>
  <si>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</si>
  <si>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</si>
  <si>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</si>
  <si>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</si>
  <si>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</si>
  <si>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</si>
  <si>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</si>
  <si>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</si>
  <si>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</si>
  <si>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</si>
  <si>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</si>
  <si>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</si>
  <si>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</si>
  <si>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</si>
  <si>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</si>
  <si>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</si>
  <si>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</si>
  <si>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</si>
  <si>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</si>
  <si>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</si>
  <si>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</si>
  <si>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</si>
  <si>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</si>
  <si>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</si>
  <si>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</si>
  <si>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</si>
  <si>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</si>
  <si>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</si>
  <si>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</si>
  <si>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</si>
  <si>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</si>
  <si>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</si>
  <si>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</si>
  <si>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</si>
  <si>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</si>
  <si>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</si>
  <si>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</si>
  <si>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</si>
  <si>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</si>
  <si>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</si>
  <si>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</si>
  <si>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</si>
  <si>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</si>
  <si>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</si>
  <si>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</si>
  <si>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</si>
  <si>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</si>
  <si>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</si>
  <si>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</si>
  <si>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</si>
  <si>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</si>
  <si>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</si>
  <si>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</si>
  <si>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</si>
  <si>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</si>
  <si>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</si>
  <si>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</si>
  <si>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</si>
  <si>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</si>
  <si>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</si>
  <si>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</si>
  <si>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</si>
  <si>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</si>
  <si>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</si>
  <si>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</si>
  <si>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</si>
  <si>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</si>
  <si>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</si>
  <si>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</si>
  <si>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</si>
  <si>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</si>
  <si>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</si>
  <si>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</si>
  <si>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</si>
  <si>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</si>
  <si>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</si>
  <si>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</si>
  <si>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</si>
  <si>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</si>
  <si>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</si>
  <si>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</si>
  <si>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</si>
  <si>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</si>
  <si>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</si>
  <si>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</si>
  <si>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</si>
  <si>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</si>
  <si>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</si>
  <si>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</si>
  <si>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</si>
  <si>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</si>
  <si>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</si>
  <si>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</si>
  <si>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</si>
  <si>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</si>
  <si>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</si>
  <si>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</si>
  <si>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</si>
  <si>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</si>
  <si>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</si>
  <si>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</si>
  <si>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</si>
  <si>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</si>
  <si>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</si>
  <si>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</si>
  <si>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</si>
  <si>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</si>
  <si>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</si>
  <si>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</si>
  <si>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</si>
  <si>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</si>
  <si>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</si>
  <si>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</si>
  <si>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</si>
  <si>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</si>
  <si>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</si>
  <si>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</si>
  <si>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</si>
  <si>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</si>
  <si>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</si>
  <si>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</si>
  <si>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</si>
  <si>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</si>
  <si>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</si>
  <si>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</si>
  <si>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</si>
  <si>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</si>
  <si>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</si>
  <si>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</si>
  <si>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</si>
  <si>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</si>
  <si>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</si>
  <si>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</si>
  <si>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</si>
  <si>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</si>
  <si>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</si>
  <si>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</si>
  <si>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</si>
  <si>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</si>
  <si>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</si>
  <si>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</si>
  <si>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</si>
  <si>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</si>
  <si>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</si>
  <si>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</si>
  <si>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</si>
  <si>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</si>
  <si>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</si>
  <si>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</si>
  <si>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</si>
  <si>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</si>
  <si>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</si>
  <si>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</si>
  <si>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</si>
  <si>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</si>
  <si>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</si>
  <si>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</si>
  <si>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</si>
  <si>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</si>
  <si>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</si>
  <si>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</si>
  <si>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</si>
  <si>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</si>
  <si>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</si>
  <si>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</si>
  <si>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</si>
  <si>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</si>
  <si>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</si>
  <si>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</si>
  <si>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</si>
  <si>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</si>
  <si>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</si>
  <si>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</si>
  <si>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</si>
  <si>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</si>
  <si>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</si>
  <si>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</si>
  <si>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</si>
  <si>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</si>
  <si>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</si>
  <si>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</si>
  <si>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</si>
  <si>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</si>
  <si>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</si>
  <si>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</si>
  <si>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</si>
  <si>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</si>
  <si>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</si>
  <si>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</si>
  <si>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</si>
  <si>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</si>
  <si>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</si>
  <si>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</si>
  <si>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</si>
  <si>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</si>
  <si>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</si>
  <si>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</si>
  <si>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</si>
  <si>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</si>
  <si>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</si>
  <si>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</si>
  <si>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</si>
  <si>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</si>
  <si>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</si>
  <si>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</si>
  <si>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</si>
  <si>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</si>
  <si>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</si>
  <si>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</si>
  <si>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</si>
  <si>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</si>
  <si>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</si>
  <si>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</si>
  <si>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</si>
  <si>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</si>
  <si>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</si>
  <si>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</si>
  <si>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</si>
  <si>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</si>
  <si>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</si>
  <si>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</si>
  <si>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</si>
  <si>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</si>
  <si>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</si>
  <si>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</si>
  <si>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</si>
  <si>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</si>
  <si>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</si>
  <si>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</si>
  <si>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</si>
  <si>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</si>
  <si>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</si>
  <si>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</si>
  <si>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</si>
  <si>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</si>
  <si>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</si>
  <si>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</si>
  <si>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</si>
  <si>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</si>
  <si>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</si>
  <si>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</si>
  <si>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</si>
  <si>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</si>
  <si>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</si>
  <si>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</si>
  <si>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</si>
  <si>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</si>
  <si>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</si>
  <si>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</si>
  <si>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</si>
  <si>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</si>
  <si>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</si>
  <si>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</si>
  <si>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</si>
  <si>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</si>
  <si>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</si>
  <si>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</si>
  <si>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</si>
  <si>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</si>
  <si>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</si>
  <si>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</si>
  <si>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</si>
  <si>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</si>
  <si>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</si>
  <si>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</si>
  <si>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</si>
  <si>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</si>
  <si>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</si>
  <si>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</si>
  <si>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</si>
  <si>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</si>
  <si>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</si>
  <si>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</si>
  <si>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</si>
  <si>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</si>
  <si>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</si>
  <si>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</si>
  <si>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</si>
  <si>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</si>
  <si>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</si>
  <si>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</si>
  <si>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</si>
  <si>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</si>
  <si>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</si>
  <si>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</si>
  <si>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</si>
  <si>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</si>
  <si>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</si>
  <si>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</si>
  <si>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</si>
  <si>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</si>
  <si>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</si>
  <si>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</si>
  <si>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</si>
  <si>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</si>
  <si>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</si>
  <si>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</si>
  <si>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</si>
  <si>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</si>
  <si>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</si>
  <si>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</si>
  <si>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</si>
  <si>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</si>
  <si>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</si>
  <si>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</si>
  <si>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</si>
  <si>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</si>
  <si>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</si>
  <si>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</si>
  <si>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</si>
  <si>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</si>
  <si>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</si>
  <si>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</si>
  <si>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</si>
  <si>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</si>
  <si>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</si>
  <si>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</si>
  <si>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</si>
  <si>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</si>
  <si>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</si>
  <si>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</si>
  <si>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</si>
  <si>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</si>
  <si>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</si>
  <si>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</si>
  <si>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</si>
  <si>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</si>
  <si>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</si>
  <si>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</si>
  <si>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</si>
  <si>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</si>
  <si>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</si>
  <si>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</si>
  <si>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</si>
  <si>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</si>
  <si>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</si>
  <si>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</si>
  <si>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</si>
  <si>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</si>
  <si>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</si>
  <si>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</si>
  <si>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</si>
  <si>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</si>
  <si>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</si>
  <si>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</si>
  <si>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</si>
  <si>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</si>
  <si>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</si>
  <si>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</si>
  <si>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</si>
  <si>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</si>
  <si>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</si>
  <si>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</si>
  <si>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</si>
  <si>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</si>
  <si>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</si>
  <si>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</si>
  <si>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</si>
  <si>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</si>
  <si>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</si>
  <si>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</si>
  <si>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</si>
  <si>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</si>
  <si>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</si>
  <si>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</si>
  <si>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</si>
  <si>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</si>
  <si>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</si>
  <si>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</si>
  <si>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</si>
  <si>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</si>
  <si>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</si>
  <si>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</si>
  <si>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</si>
  <si>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</si>
  <si>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</si>
  <si>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</si>
  <si>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</si>
  <si>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</si>
  <si>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</si>
  <si>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</si>
  <si>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</si>
  <si>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</si>
  <si>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</si>
  <si>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</si>
  <si>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</si>
  <si>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</si>
  <si>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</si>
  <si>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</si>
  <si>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</si>
  <si>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</si>
  <si>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</si>
  <si>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</si>
  <si>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</si>
  <si>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</si>
  <si>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</si>
  <si>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</si>
  <si>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</si>
  <si>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</si>
  <si>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</si>
  <si>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</si>
  <si>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</si>
  <si>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</si>
  <si>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</si>
  <si>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</si>
  <si>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</si>
  <si>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</si>
  <si>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</si>
  <si>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</si>
  <si>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</si>
  <si>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</si>
  <si>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</si>
  <si>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</si>
  <si>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</si>
  <si>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</si>
  <si>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</si>
  <si>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</si>
  <si>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</si>
  <si>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</si>
  <si>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</si>
  <si>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</si>
  <si>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</si>
  <si>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</si>
  <si>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</si>
  <si>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</si>
  <si>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</si>
  <si>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</si>
  <si>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</si>
  <si>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</si>
  <si>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</si>
  <si>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</si>
  <si>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</si>
  <si>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</si>
  <si>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</si>
  <si>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</si>
  <si>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</si>
  <si>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</si>
  <si>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</si>
  <si>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</si>
  <si>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</si>
  <si>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</si>
  <si>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</si>
  <si>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</si>
  <si>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</si>
  <si>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</si>
  <si>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</si>
  <si>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</si>
  <si>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</si>
  <si>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</si>
  <si>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</si>
  <si>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</si>
  <si>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</si>
  <si>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</si>
  <si>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</si>
  <si>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</si>
  <si>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</si>
  <si>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</si>
  <si>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</si>
  <si>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</si>
  <si>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</si>
  <si>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</si>
  <si>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</si>
  <si>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</si>
  <si>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</si>
  <si>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</si>
  <si>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</si>
  <si>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</si>
  <si>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</si>
  <si>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</si>
  <si>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</si>
  <si>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</si>
  <si>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</si>
  <si>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</si>
  <si>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</si>
  <si>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</si>
  <si>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</si>
  <si>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</si>
  <si>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</si>
  <si>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</si>
  <si>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</si>
  <si>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</si>
  <si>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</si>
  <si>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</si>
  <si>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</si>
  <si>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</si>
  <si>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</si>
  <si>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</si>
  <si>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</si>
  <si>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</si>
  <si>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</si>
  <si>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</si>
  <si>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</si>
  <si>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</si>
  <si>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</si>
  <si>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</si>
  <si>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</si>
  <si>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</si>
  <si>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</si>
  <si>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</si>
  <si>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</si>
  <si>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</si>
  <si>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</si>
  <si>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</si>
  <si>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</si>
  <si>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</si>
  <si>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</si>
  <si>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</si>
  <si>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</si>
  <si>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</si>
  <si>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</si>
  <si>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</si>
  <si>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</si>
  <si>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</si>
  <si>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</si>
  <si>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</si>
  <si>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</si>
  <si>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</si>
  <si>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</si>
  <si>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</si>
  <si>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</si>
  <si>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</si>
  <si>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</si>
  <si>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</si>
  <si>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</si>
  <si>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</si>
  <si>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</si>
  <si>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</si>
  <si>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</si>
  <si>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</si>
  <si>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</si>
  <si>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</si>
  <si>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</si>
  <si>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</si>
  <si>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</si>
  <si>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</si>
  <si>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</si>
  <si>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</si>
  <si>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</si>
  <si>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</si>
  <si>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</si>
  <si>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</si>
  <si>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</si>
  <si>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</si>
  <si>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</si>
  <si>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</si>
  <si>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</si>
  <si>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</si>
  <si>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</si>
  <si>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</si>
  <si>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</si>
  <si>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</si>
  <si>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</si>
  <si>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</si>
  <si>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</si>
  <si>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</si>
  <si>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</si>
  <si>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</si>
  <si>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</si>
  <si>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</si>
  <si>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</si>
  <si>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</si>
  <si>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</si>
  <si>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</si>
  <si>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</si>
  <si>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</si>
  <si>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</si>
  <si>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</si>
  <si>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</si>
  <si>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</si>
  <si>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</si>
  <si>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</si>
  <si>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</si>
  <si>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</si>
  <si>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</si>
  <si>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</si>
  <si>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</si>
  <si>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</si>
  <si>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</si>
  <si>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</si>
  <si>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</si>
  <si>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</si>
  <si>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</si>
  <si>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</si>
  <si>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</si>
  <si>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</si>
  <si>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</si>
  <si>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</si>
  <si>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</si>
  <si>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</si>
  <si>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</si>
  <si>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</si>
  <si>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</si>
  <si>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</si>
  <si>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</si>
  <si>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</si>
  <si>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</si>
  <si>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</si>
  <si>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</si>
  <si>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</si>
  <si>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</si>
  <si>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</si>
  <si>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</si>
  <si>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</si>
  <si>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</si>
  <si>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</si>
  <si>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</si>
  <si>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</si>
  <si>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</si>
  <si>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</si>
  <si>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</si>
  <si>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</si>
  <si>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</si>
  <si>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</si>
  <si>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</si>
  <si>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</si>
  <si>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</si>
  <si>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</si>
  <si>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</si>
  <si>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</si>
  <si>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</si>
  <si>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</si>
  <si>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</si>
  <si>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</si>
  <si>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</si>
  <si>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</si>
  <si>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</si>
  <si>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</si>
  <si>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</si>
  <si>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</si>
  <si>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</si>
  <si>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</si>
  <si>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</si>
  <si>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</si>
  <si>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</si>
  <si>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</si>
  <si>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</si>
  <si>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</si>
  <si>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</si>
  <si>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</si>
  <si>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</si>
  <si>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</si>
  <si>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</si>
  <si>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</si>
  <si>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</si>
  <si>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</si>
  <si>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</si>
  <si>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</si>
  <si>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</si>
  <si>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</si>
  <si>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</si>
  <si>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</si>
  <si>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</si>
  <si>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</si>
  <si>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</si>
  <si>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</si>
  <si>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</si>
  <si>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</si>
  <si>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</si>
  <si>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</si>
  <si>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</si>
  <si>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</si>
  <si>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</si>
  <si>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</si>
  <si>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</si>
  <si>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</si>
  <si>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</si>
  <si>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</si>
  <si>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</si>
  <si>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</si>
  <si>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</si>
  <si>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</si>
  <si>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</si>
  <si>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</si>
  <si>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</si>
  <si>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</si>
  <si>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</si>
  <si>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</si>
  <si>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</si>
  <si>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</si>
  <si>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</si>
  <si>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</si>
  <si>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</si>
  <si>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</si>
  <si>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</si>
  <si>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</si>
  <si>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</si>
  <si>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</si>
  <si>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</si>
  <si>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</si>
  <si>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</si>
  <si>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</si>
  <si>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</si>
  <si>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</si>
  <si>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</si>
  <si>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</si>
  <si>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</si>
  <si>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</si>
  <si>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</si>
  <si>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</si>
  <si>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</si>
  <si>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</si>
  <si>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</si>
  <si>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</si>
  <si>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</si>
  <si>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</si>
  <si>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</si>
  <si>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</si>
  <si>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</si>
  <si>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</si>
  <si>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</si>
  <si>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</si>
  <si>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</si>
  <si>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</si>
  <si>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</si>
  <si>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</si>
  <si>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</si>
  <si>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</si>
  <si>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</si>
  <si>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</si>
  <si>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</si>
  <si>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</si>
  <si>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</si>
  <si>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</si>
  <si>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</si>
  <si>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</si>
  <si>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</si>
  <si>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</si>
  <si>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</si>
  <si>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</si>
  <si>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</si>
  <si>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</si>
  <si>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</si>
  <si>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</si>
  <si>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</si>
  <si>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</si>
  <si>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</si>
  <si>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</si>
  <si>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</si>
  <si>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</si>
  <si>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</si>
  <si>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</si>
  <si>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</si>
  <si>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</si>
  <si>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</si>
  <si>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</si>
  <si>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</si>
  <si>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</si>
  <si>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</si>
  <si>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</si>
  <si>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</si>
  <si>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</si>
  <si>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</si>
  <si>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</si>
  <si>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</si>
  <si>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</si>
  <si>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</si>
  <si>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</si>
  <si>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</si>
  <si>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</si>
  <si>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</si>
  <si>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</si>
  <si>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</si>
  <si>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</si>
  <si>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</si>
  <si>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</si>
  <si>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</si>
  <si>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</si>
  <si>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</si>
  <si>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</si>
  <si>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</si>
  <si>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</si>
  <si>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</si>
  <si>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</si>
  <si>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</si>
  <si>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</si>
  <si>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</si>
  <si>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</si>
  <si>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</si>
  <si>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</si>
  <si>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</si>
  <si>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</si>
  <si>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</si>
  <si>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</si>
  <si>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</si>
  <si>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</si>
  <si>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</si>
  <si>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</si>
  <si>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</si>
  <si>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</si>
  <si>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</si>
  <si>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</si>
  <si>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</si>
  <si>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</si>
  <si>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</si>
  <si>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</si>
  <si>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</si>
  <si>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</si>
  <si>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</si>
  <si>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</si>
  <si>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</si>
  <si>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</si>
  <si>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</si>
  <si>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</si>
  <si>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</si>
  <si>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</si>
  <si>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</si>
  <si>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</si>
  <si>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</si>
  <si>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</si>
  <si>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</si>
  <si>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</si>
  <si>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</si>
  <si>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</si>
  <si>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</si>
  <si>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</si>
  <si>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</si>
  <si>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</si>
  <si>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</si>
  <si>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</si>
  <si>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</si>
  <si>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</si>
  <si>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</si>
  <si>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</si>
  <si>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</si>
  <si>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</si>
  <si>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</si>
  <si>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</si>
  <si>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</si>
  <si>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</si>
  <si>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</si>
  <si>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</si>
  <si>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</si>
  <si>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</si>
  <si>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</si>
  <si>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</si>
  <si>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</si>
  <si>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</si>
  <si>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</si>
  <si>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</si>
  <si>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</si>
  <si>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</si>
  <si>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</si>
  <si>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</si>
  <si>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</si>
  <si>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</si>
  <si>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</si>
  <si>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</si>
  <si>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</si>
  <si>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</si>
  <si>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</si>
  <si>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</si>
  <si>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</si>
  <si>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</si>
  <si>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</si>
  <si>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</si>
  <si>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</si>
  <si>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</si>
  <si>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</si>
  <si>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</si>
  <si>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</si>
  <si>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</si>
  <si>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</si>
  <si>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</si>
  <si>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</si>
  <si>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</si>
  <si>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</si>
  <si>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</si>
  <si>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</si>
  <si>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</si>
  <si>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</si>
  <si>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</si>
  <si>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</si>
  <si>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</si>
  <si>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</si>
  <si>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</si>
  <si>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</si>
  <si>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</si>
  <si>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</si>
  <si>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</si>
  <si>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</si>
  <si>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</si>
  <si>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</si>
  <si>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</si>
  <si>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</si>
  <si>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</si>
  <si>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</si>
  <si>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</si>
  <si>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</si>
  <si>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</si>
  <si>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</si>
  <si>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</si>
  <si>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</si>
  <si>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</si>
  <si>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</si>
  <si>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</si>
  <si>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</si>
  <si>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</si>
  <si>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</si>
  <si>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</si>
  <si>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</si>
  <si>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</si>
  <si>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</si>
  <si>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</si>
  <si>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</si>
  <si>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</si>
  <si>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</si>
  <si>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</si>
  <si>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</si>
  <si>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</si>
  <si>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</si>
  <si>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</si>
  <si>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</si>
  <si>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</si>
  <si>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</si>
  <si>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</si>
  <si>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</si>
  <si>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</si>
  <si>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</si>
  <si>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</si>
  <si>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</si>
  <si>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</si>
  <si>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</si>
  <si>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</si>
  <si>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</si>
  <si>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</si>
  <si>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</si>
  <si>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</si>
  <si>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</si>
  <si>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</si>
  <si>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</si>
  <si>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</si>
  <si>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</si>
  <si>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</si>
  <si>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</si>
  <si>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</si>
  <si>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</si>
  <si>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</si>
  <si>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</si>
  <si>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</si>
  <si>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</si>
  <si>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</si>
  <si>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</si>
  <si>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</si>
  <si>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</si>
  <si>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</si>
  <si>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</si>
  <si>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</si>
  <si>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</si>
  <si>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</si>
  <si>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</si>
  <si>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</si>
  <si>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</si>
  <si>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</si>
  <si>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</si>
  <si>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</si>
  <si>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</si>
  <si>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</si>
  <si>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</si>
  <si>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</si>
  <si>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</si>
  <si>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</si>
  <si>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</si>
  <si>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</si>
  <si>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</si>
  <si>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</si>
  <si>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</si>
  <si>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</si>
  <si>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</si>
  <si>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</si>
  <si>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</si>
  <si>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</si>
  <si>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</si>
  <si>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</si>
  <si>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</si>
  <si>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</si>
  <si>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</si>
  <si>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</si>
  <si>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</si>
  <si>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</si>
  <si>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</si>
  <si>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</si>
  <si>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</si>
  <si>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</si>
  <si>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</si>
  <si>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</si>
  <si>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</si>
  <si>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</si>
  <si>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</si>
  <si>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</si>
  <si>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</si>
  <si>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</si>
  <si>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</si>
  <si>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</si>
  <si>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</si>
  <si>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</si>
  <si>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</si>
  <si>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</si>
  <si>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</si>
  <si>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</si>
  <si>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</si>
  <si>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</si>
  <si>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</si>
  <si>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</si>
  <si>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</si>
  <si>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</si>
  <si>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</si>
  <si>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</si>
  <si>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</si>
  <si>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</si>
  <si>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</si>
  <si>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</si>
  <si>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</si>
  <si>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</si>
  <si>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</si>
  <si>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</si>
  <si>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</si>
  <si>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</si>
  <si>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</si>
  <si>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</si>
  <si>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</si>
  <si>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</si>
  <si>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</si>
  <si>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</si>
  <si>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</si>
  <si>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</si>
  <si>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</si>
  <si>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</si>
  <si>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</si>
  <si>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</si>
  <si>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</si>
  <si>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</si>
  <si>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</si>
  <si>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</si>
  <si>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</si>
  <si>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</si>
  <si>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</si>
  <si>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</si>
  <si>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</si>
  <si>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</si>
  <si>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</si>
  <si>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</si>
  <si>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</si>
  <si>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</si>
  <si>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</si>
  <si>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</si>
  <si>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</si>
  <si>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</si>
  <si>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</si>
  <si>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</si>
  <si>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</si>
  <si>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</si>
  <si>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</si>
  <si>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</si>
  <si>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</si>
  <si>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</si>
  <si>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</si>
  <si>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</si>
  <si>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</si>
  <si>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</si>
  <si>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</si>
  <si>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</si>
  <si>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</si>
  <si>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</si>
  <si>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</si>
  <si>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</si>
  <si>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</si>
  <si>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</si>
  <si>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</si>
  <si>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</si>
  <si>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</si>
  <si>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</si>
  <si>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</si>
  <si>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</si>
  <si>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</si>
  <si>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</si>
  <si>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</si>
  <si>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</si>
  <si>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</si>
  <si>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</si>
  <si>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</si>
  <si>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</si>
  <si>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</si>
  <si>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</si>
  <si>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</si>
  <si>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</si>
  <si>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</si>
  <si>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</si>
  <si>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</si>
  <si>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</si>
  <si>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</si>
  <si>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</si>
  <si>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</si>
  <si>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</si>
  <si>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</si>
  <si>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</si>
  <si>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</si>
  <si>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</si>
  <si>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</si>
  <si>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</si>
  <si>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</si>
  <si>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</si>
  <si>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</si>
  <si>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</si>
  <si>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</si>
  <si>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</si>
  <si>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</si>
  <si>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</si>
  <si>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</si>
  <si>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</si>
  <si>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</si>
  <si>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</si>
  <si>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</si>
  <si>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</si>
  <si>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</si>
  <si>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</si>
  <si>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</si>
  <si>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</si>
  <si>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</si>
  <si>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</si>
  <si>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</si>
  <si>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</si>
  <si>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</si>
  <si>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</si>
  <si>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</si>
  <si>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</si>
  <si>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</si>
  <si>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</si>
  <si>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</si>
  <si>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</si>
  <si>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</si>
  <si>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</si>
  <si>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</si>
  <si>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</si>
  <si>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</si>
  <si>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</si>
  <si>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</si>
  <si>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</si>
  <si>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</si>
  <si>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</si>
  <si>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</si>
  <si>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</si>
  <si>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</si>
  <si>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</si>
  <si>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</si>
  <si>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</si>
  <si>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</si>
  <si>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</si>
  <si>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</si>
  <si>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</si>
  <si>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</si>
  <si>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</si>
  <si>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</si>
  <si>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</si>
  <si>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</si>
  <si>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</si>
  <si>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</si>
  <si>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</si>
  <si>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</si>
  <si>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</si>
  <si>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</si>
  <si>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</si>
  <si>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</si>
  <si>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</si>
  <si>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</si>
  <si>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</si>
  <si>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</si>
  <si>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</si>
  <si>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</si>
  <si>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</si>
  <si>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</si>
  <si>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</si>
  <si>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</si>
  <si>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</si>
  <si>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</si>
  <si>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</si>
  <si>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</si>
  <si>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</si>
  <si>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</si>
  <si>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</si>
  <si>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</si>
  <si>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</si>
  <si>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</si>
  <si>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</si>
  <si>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</si>
  <si>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</si>
  <si>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</si>
  <si>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</si>
  <si>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</si>
  <si>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</si>
  <si>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</si>
  <si>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</si>
  <si>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</si>
  <si>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</si>
  <si>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</si>
  <si>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</si>
  <si>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</si>
  <si>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</si>
  <si>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</si>
  <si>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</si>
  <si>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</si>
  <si>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</si>
  <si>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</si>
  <si>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</si>
  <si>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</si>
  <si>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</si>
  <si>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</si>
  <si>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</si>
  <si>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</si>
  <si>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</si>
  <si>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</si>
  <si>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</si>
  <si>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</si>
  <si>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</si>
  <si>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</si>
  <si>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</si>
  <si>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</si>
  <si>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</si>
  <si>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</si>
  <si>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</si>
  <si>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</si>
  <si>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</si>
  <si>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</si>
  <si>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</si>
  <si>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</si>
  <si>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</si>
  <si>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</si>
  <si>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</si>
  <si>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</si>
  <si>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</si>
  <si>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</si>
  <si>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</si>
  <si>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</si>
  <si>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</si>
  <si>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</si>
  <si>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</si>
  <si>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</si>
  <si>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</si>
  <si>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</si>
  <si>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</si>
  <si>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</si>
  <si>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</si>
  <si>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</si>
  <si>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</si>
  <si>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</si>
  <si>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</si>
  <si>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</si>
  <si>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</si>
  <si>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</si>
  <si>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</si>
  <si>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</si>
  <si>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</si>
  <si>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</si>
  <si>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</si>
  <si>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</si>
  <si>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</si>
  <si>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</si>
  <si>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</si>
  <si>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</si>
  <si>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</si>
  <si>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</si>
  <si>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</si>
  <si>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</si>
  <si>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</si>
  <si>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</si>
  <si>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</si>
  <si>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</si>
  <si>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</si>
  <si>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</si>
  <si>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</si>
  <si>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</si>
  <si>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</si>
  <si>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</si>
  <si>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</si>
  <si>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</si>
  <si>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</si>
  <si>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</si>
  <si>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</si>
  <si>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</si>
  <si>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</si>
  <si>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</si>
  <si>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</si>
  <si>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</si>
  <si>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</si>
  <si>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</si>
  <si>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</si>
  <si>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</si>
  <si>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</si>
  <si>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</si>
  <si>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</si>
  <si>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</si>
  <si>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</si>
  <si>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</si>
  <si>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</si>
  <si>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</si>
  <si>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</si>
  <si>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</si>
  <si>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</si>
  <si>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</si>
  <si>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</si>
  <si>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</si>
  <si>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</si>
  <si>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</si>
  <si>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</si>
  <si>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</si>
  <si>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</si>
  <si>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</si>
  <si>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</si>
  <si>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</si>
  <si>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</si>
  <si>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</si>
  <si>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</si>
  <si>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</si>
  <si>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</si>
  <si>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</si>
  <si>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</si>
  <si>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</si>
  <si>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</si>
  <si>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</si>
  <si>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</si>
  <si>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</si>
  <si>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</si>
  <si>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</si>
  <si>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</si>
  <si>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</si>
  <si>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</si>
  <si>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</si>
  <si>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</si>
  <si>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</si>
  <si>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</si>
  <si>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</si>
  <si>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</si>
  <si>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</si>
  <si>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</si>
  <si>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</si>
  <si>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</si>
  <si>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</si>
  <si>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</si>
  <si>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</si>
  <si>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</si>
  <si>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</si>
  <si>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</si>
  <si>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</si>
  <si>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</si>
  <si>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</si>
  <si>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</si>
  <si>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</si>
  <si>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</si>
  <si>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</si>
  <si>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</si>
  <si>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</si>
  <si>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</si>
  <si>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</si>
  <si>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</si>
  <si>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</si>
  <si>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</si>
  <si>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</si>
  <si>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</si>
  <si>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</si>
  <si>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</si>
  <si>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</si>
  <si>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</si>
  <si>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</si>
  <si>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</si>
  <si>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</si>
  <si>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</si>
  <si>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</si>
  <si>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</si>
  <si>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</si>
  <si>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</si>
  <si>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</si>
  <si>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</si>
  <si>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</si>
  <si>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</si>
  <si>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</si>
  <si>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</si>
  <si>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</si>
  <si>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</si>
  <si>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</si>
  <si>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</si>
  <si>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</si>
  <si>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</si>
  <si>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</si>
  <si>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</si>
  <si>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</si>
  <si>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</si>
  <si>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</si>
  <si>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</si>
  <si>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</si>
  <si>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</si>
  <si>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</si>
  <si>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</si>
  <si>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</si>
  <si>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</si>
  <si>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</si>
  <si>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</si>
  <si>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</si>
  <si>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</si>
  <si>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</si>
  <si>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</si>
  <si>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</si>
  <si>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</si>
  <si>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</si>
  <si>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</si>
  <si>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</si>
  <si>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</si>
  <si>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</si>
  <si>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</si>
  <si>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</si>
  <si>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</si>
  <si>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</si>
  <si>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</si>
  <si>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</si>
  <si>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</si>
  <si>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</si>
  <si>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</si>
  <si>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</si>
  <si>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</si>
  <si>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</si>
  <si>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</si>
  <si>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</si>
  <si>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</si>
  <si>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</si>
  <si>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</si>
  <si>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</si>
  <si>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</si>
  <si>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</si>
  <si>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</si>
  <si>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</si>
  <si>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</si>
  <si>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</si>
  <si>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</si>
  <si>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</si>
  <si>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</si>
  <si>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</si>
  <si>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</si>
  <si>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</si>
  <si>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</si>
  <si>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</si>
  <si>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</si>
  <si>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</si>
  <si>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</si>
  <si>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</si>
  <si>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</si>
  <si>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</si>
  <si>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</si>
  <si>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</si>
  <si>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</si>
  <si>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</si>
  <si>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</si>
  <si>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</si>
  <si>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</si>
  <si>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</si>
  <si>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</si>
  <si>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</si>
  <si>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</si>
  <si>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</si>
  <si>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</si>
  <si>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</si>
  <si>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</si>
  <si>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</si>
  <si>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</si>
  <si>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</si>
  <si>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</si>
  <si>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</si>
  <si>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</si>
  <si>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</si>
  <si>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</si>
  <si>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</si>
  <si>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</si>
  <si>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</si>
  <si>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</si>
  <si>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</si>
  <si>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</si>
  <si>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</si>
  <si>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</si>
  <si>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</si>
  <si>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</si>
  <si>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</si>
  <si>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</si>
  <si>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</si>
  <si>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</si>
  <si>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</si>
  <si>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</si>
  <si>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</si>
  <si>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</si>
  <si>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</si>
  <si>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</si>
  <si>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</si>
  <si>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</si>
  <si>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</si>
  <si>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</si>
  <si>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</si>
  <si>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</si>
  <si>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</si>
  <si>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</si>
  <si>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</si>
  <si>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</si>
  <si>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</si>
  <si>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</si>
  <si>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</si>
  <si>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</si>
  <si>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</si>
  <si>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</si>
  <si>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</si>
  <si>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</si>
  <si>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</si>
  <si>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</si>
  <si>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</si>
  <si>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</si>
  <si>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</si>
  <si>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</si>
  <si>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</si>
  <si>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</si>
  <si>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</si>
  <si>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</si>
  <si>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</si>
  <si>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</si>
  <si>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</si>
  <si>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</si>
  <si>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</si>
  <si>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</si>
  <si>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</si>
  <si>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</si>
  <si>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</si>
  <si>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</si>
  <si>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</si>
  <si>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</si>
  <si>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</si>
  <si>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</si>
  <si>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</si>
  <si>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</si>
  <si>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</si>
  <si>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</si>
  <si>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</si>
  <si>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</si>
  <si>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</si>
  <si>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</si>
  <si>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</si>
  <si>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</si>
  <si>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</si>
  <si>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</si>
  <si>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</si>
  <si>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</si>
  <si>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</si>
  <si>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</si>
  <si>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</si>
  <si>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</si>
  <si>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</si>
  <si>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</si>
  <si>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</si>
  <si>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</si>
  <si>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</si>
  <si>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</si>
  <si>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</si>
  <si>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</si>
  <si>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</si>
  <si>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</si>
  <si>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</si>
  <si>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</si>
  <si>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</si>
  <si>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</si>
  <si>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</si>
  <si>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</si>
  <si>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</si>
  <si>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</si>
  <si>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</si>
  <si>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</si>
  <si>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</si>
  <si>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</si>
  <si>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</si>
  <si>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</si>
  <si>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</si>
  <si>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</si>
  <si>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</si>
  <si>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</si>
  <si>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</si>
  <si>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</si>
  <si>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</si>
  <si>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</si>
  <si>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</si>
  <si>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</si>
  <si>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</si>
  <si>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</si>
  <si>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</si>
  <si>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</si>
  <si>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</si>
  <si>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</si>
  <si>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</si>
  <si>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</si>
  <si>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</si>
  <si>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</si>
  <si>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</si>
  <si>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</si>
  <si>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</si>
  <si>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</si>
  <si>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</si>
  <si>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</si>
  <si>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</si>
  <si>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</si>
  <si>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</si>
  <si>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</si>
  <si>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</si>
  <si>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</si>
  <si>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</si>
  <si>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</si>
  <si>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</si>
  <si>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</si>
  <si>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</si>
  <si>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</si>
  <si>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</si>
  <si>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</si>
  <si>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</si>
  <si>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</si>
  <si>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</si>
  <si>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</si>
  <si>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</si>
  <si>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</si>
  <si>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</si>
  <si>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</si>
  <si>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</si>
  <si>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</si>
  <si>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</si>
  <si>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</si>
  <si>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</si>
  <si>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</si>
  <si>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</si>
  <si>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</si>
  <si>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</si>
  <si>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</si>
  <si>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</si>
  <si>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</si>
  <si>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</si>
  <si>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</si>
  <si>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</si>
  <si>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</si>
  <si>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</si>
  <si>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</si>
  <si>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</si>
  <si>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</si>
  <si>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</si>
  <si>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</si>
  <si>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</si>
  <si>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</si>
  <si>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</si>
  <si>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</si>
  <si>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</si>
  <si>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</si>
  <si>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</si>
  <si>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</si>
  <si>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</si>
  <si>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</si>
  <si>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</si>
  <si>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</si>
  <si>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</si>
  <si>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</si>
  <si>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</si>
  <si>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</si>
  <si>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</si>
  <si>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</si>
  <si>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</si>
  <si>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</si>
  <si>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</si>
  <si>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</si>
  <si>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</si>
  <si>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</si>
  <si>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</si>
  <si>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</si>
  <si>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</si>
  <si>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</si>
  <si>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</si>
  <si>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</si>
  <si>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</si>
  <si>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</si>
  <si>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</si>
  <si>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</si>
  <si>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</si>
  <si>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</si>
  <si>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</si>
  <si>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</si>
  <si>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</si>
  <si>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</si>
  <si>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</si>
  <si>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</si>
  <si>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</si>
  <si>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</si>
  <si>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</si>
  <si>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</si>
  <si>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</si>
  <si>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</si>
  <si>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</si>
  <si>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</si>
  <si>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</si>
  <si>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</si>
  <si>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</si>
  <si>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</si>
  <si>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</si>
  <si>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</si>
  <si>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</si>
  <si>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</si>
  <si>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</si>
  <si>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</si>
  <si>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</si>
  <si>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</si>
  <si>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</si>
  <si>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</si>
  <si>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</si>
  <si>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</si>
  <si>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</si>
  <si>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</si>
  <si>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</si>
  <si>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</si>
  <si>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</si>
  <si>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</si>
  <si>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</si>
  <si>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</si>
  <si>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</si>
  <si>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</si>
  <si>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</si>
  <si>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</si>
  <si>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</si>
  <si>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</si>
  <si>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</si>
  <si>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</si>
  <si>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</si>
  <si>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</si>
  <si>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</si>
  <si>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</si>
  <si>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</si>
  <si>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</si>
  <si>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</si>
  <si>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</si>
  <si>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</si>
  <si>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</si>
  <si>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</si>
  <si>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</si>
  <si>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</si>
  <si>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</si>
  <si>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</si>
  <si>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</si>
  <si>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</si>
  <si>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</si>
  <si>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</si>
  <si>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</si>
  <si>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</si>
  <si>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</si>
  <si>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</si>
  <si>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</si>
  <si>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</si>
  <si>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</si>
  <si>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</si>
  <si>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</si>
  <si>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</si>
  <si>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</si>
  <si>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</si>
  <si>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</si>
  <si>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</si>
  <si>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</si>
  <si>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</si>
  <si>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</si>
  <si>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</si>
  <si>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</si>
  <si>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</si>
  <si>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</si>
  <si>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</si>
  <si>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</si>
  <si>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</si>
  <si>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</si>
  <si>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</si>
  <si>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</si>
  <si>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</si>
  <si>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</si>
  <si>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</si>
  <si>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</si>
  <si>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</si>
  <si>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</si>
  <si>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</si>
  <si>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</si>
  <si>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</si>
  <si>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</si>
  <si>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</si>
  <si>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</si>
  <si>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</si>
  <si>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</si>
  <si>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</si>
  <si>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</si>
  <si>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</si>
  <si>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</si>
  <si>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</si>
  <si>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</si>
  <si>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</si>
  <si>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</si>
  <si>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</si>
  <si>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</si>
  <si>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</si>
  <si>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</si>
  <si>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</si>
  <si>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</si>
  <si>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</si>
  <si>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</si>
  <si>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</si>
  <si>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</si>
  <si>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</si>
  <si>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</si>
  <si>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</si>
  <si>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</si>
  <si>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</si>
  <si>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</si>
  <si>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</si>
  <si>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</si>
  <si>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</si>
  <si>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</si>
  <si>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</si>
  <si>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</si>
  <si>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</si>
  <si>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</si>
  <si>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</si>
  <si>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</si>
  <si>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</si>
  <si>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</si>
  <si>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</si>
  <si>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</si>
  <si>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</si>
  <si>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</si>
  <si>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</si>
  <si>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</si>
  <si>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</si>
  <si>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</si>
  <si>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</si>
  <si>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</si>
  <si>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</si>
  <si>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</si>
  <si>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</si>
  <si>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</si>
  <si>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</si>
  <si>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</si>
  <si>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</si>
  <si>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</si>
  <si>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</si>
  <si>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</si>
  <si>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</si>
  <si>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</si>
  <si>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</si>
  <si>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</si>
  <si>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</si>
  <si>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</si>
  <si>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</si>
  <si>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</si>
  <si>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</si>
  <si>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</si>
  <si>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</si>
  <si>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</si>
  <si>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</si>
  <si>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</si>
  <si>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</si>
  <si>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</si>
  <si>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</si>
  <si>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</si>
  <si>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</si>
  <si>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</si>
  <si>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</si>
  <si>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</si>
  <si>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</si>
  <si>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</si>
  <si>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</si>
  <si>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</si>
  <si>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</si>
  <si>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</si>
  <si>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</si>
  <si>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</si>
  <si>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</si>
  <si>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</si>
  <si>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</si>
  <si>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</si>
  <si>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</si>
  <si>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</si>
  <si>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</si>
  <si>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</si>
  <si>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</si>
  <si>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</si>
  <si>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</si>
  <si>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</si>
  <si>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</si>
  <si>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</si>
  <si>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</si>
  <si>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</si>
  <si>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</si>
  <si>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</si>
  <si>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</si>
  <si>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</si>
  <si>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</si>
  <si>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</si>
  <si>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</si>
  <si>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</si>
  <si>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</si>
  <si>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</si>
  <si>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</si>
  <si>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</si>
  <si>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</si>
  <si>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</si>
  <si>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</si>
  <si>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</si>
  <si>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</si>
  <si>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</si>
  <si>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</si>
  <si>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</si>
  <si>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</si>
  <si>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</si>
  <si>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</si>
  <si>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</si>
  <si>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</si>
  <si>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</si>
  <si>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</si>
  <si>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</si>
  <si>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</si>
  <si>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</si>
  <si>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</si>
  <si>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</si>
  <si>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</si>
  <si>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</si>
  <si>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</si>
  <si>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</si>
  <si>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</si>
  <si>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</si>
  <si>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</si>
  <si>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</si>
  <si>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</si>
  <si>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</si>
  <si>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</si>
  <si>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</si>
  <si>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</si>
  <si>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</si>
  <si>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</si>
  <si>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</si>
  <si>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</si>
  <si>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</si>
  <si>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</si>
  <si>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</si>
  <si>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</si>
  <si>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</si>
  <si>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</si>
  <si>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</si>
  <si>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</si>
  <si>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</si>
  <si>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</si>
  <si>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</si>
  <si>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</si>
  <si>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</si>
  <si>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</si>
  <si>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</si>
  <si>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</si>
  <si>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</si>
  <si>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</si>
  <si>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</si>
  <si>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</si>
  <si>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</si>
  <si>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</si>
  <si>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</si>
  <si>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</si>
  <si>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</si>
  <si>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</si>
  <si>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</si>
  <si>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</si>
  <si>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</si>
  <si>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</si>
  <si>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</si>
  <si>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</si>
  <si>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</si>
  <si>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</si>
  <si>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</si>
  <si>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</si>
  <si>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</si>
  <si>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</si>
  <si>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</si>
  <si>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</si>
  <si>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</si>
  <si>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</si>
  <si>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</si>
  <si>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</si>
  <si>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</si>
  <si>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</si>
  <si>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</si>
  <si>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</si>
  <si>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</si>
  <si>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</si>
  <si>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</si>
  <si>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</si>
  <si>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</si>
  <si>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</si>
  <si>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</si>
  <si>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</si>
  <si>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</si>
  <si>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</si>
  <si>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</si>
  <si>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</si>
  <si>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</si>
  <si>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</si>
  <si>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</si>
  <si>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</si>
  <si>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</si>
  <si>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</si>
  <si>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</si>
  <si>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</si>
  <si>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</si>
  <si>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</si>
  <si>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</si>
  <si>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</si>
  <si>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</si>
  <si>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</si>
  <si>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</si>
  <si>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</si>
  <si>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</si>
  <si>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</si>
  <si>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</si>
  <si>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</si>
  <si>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</si>
  <si>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</si>
  <si>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</si>
  <si>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</si>
  <si>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</si>
  <si>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</si>
  <si>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</si>
  <si>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</si>
  <si>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</si>
  <si>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</si>
  <si>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</si>
  <si>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</si>
  <si>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</si>
  <si>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</si>
  <si>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</si>
  <si>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</si>
  <si>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</si>
  <si>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</si>
  <si>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</si>
  <si>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</si>
  <si>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</si>
  <si>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</si>
  <si>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</si>
  <si>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</si>
  <si>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</si>
  <si>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</si>
  <si>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</si>
  <si>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</si>
  <si>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</si>
  <si>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</si>
  <si>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</si>
  <si>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</si>
  <si>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</si>
  <si>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</si>
  <si>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</si>
  <si>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</si>
  <si>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</si>
  <si>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</si>
  <si>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</si>
  <si>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</si>
  <si>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</si>
  <si>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</si>
  <si>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</si>
  <si>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</si>
  <si>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</si>
  <si>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</si>
  <si>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</si>
  <si>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</si>
  <si>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</si>
  <si>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</si>
  <si>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</si>
  <si>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</si>
  <si>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</si>
  <si>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</si>
  <si>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</si>
  <si>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</si>
  <si>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</si>
  <si>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</si>
  <si>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</si>
  <si>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</si>
  <si>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</si>
  <si>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</si>
  <si>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</si>
  <si>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</si>
  <si>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</si>
  <si>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</si>
  <si>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</si>
  <si>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</si>
  <si>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</si>
  <si>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</si>
  <si>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</si>
  <si>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</si>
  <si>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</si>
  <si>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</si>
  <si>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</si>
  <si>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</si>
  <si>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</si>
  <si>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</si>
  <si>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</si>
  <si>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</si>
  <si>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</si>
  <si>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</si>
  <si>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</si>
  <si>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</si>
  <si>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</si>
  <si>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</si>
  <si>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</si>
  <si>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</si>
  <si>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</si>
  <si>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</si>
  <si>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</si>
  <si>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</si>
  <si>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</si>
  <si>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</si>
  <si>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</si>
  <si>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</si>
  <si>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</si>
  <si>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</si>
  <si>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</si>
  <si>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</si>
  <si>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</si>
  <si>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</si>
  <si>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</si>
  <si>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</si>
  <si>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</si>
  <si>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</si>
  <si>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</si>
  <si>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</si>
  <si>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</si>
  <si>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</si>
  <si>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</si>
  <si>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</si>
  <si>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</si>
  <si>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</si>
  <si>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</si>
  <si>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</si>
  <si>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</si>
  <si>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</si>
  <si>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</si>
  <si>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</si>
  <si>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</si>
  <si>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</si>
  <si>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</si>
  <si>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</si>
  <si>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</si>
  <si>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</si>
  <si>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</si>
  <si>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</si>
  <si>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</si>
  <si>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</si>
  <si>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</si>
  <si>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</si>
  <si>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</si>
  <si>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</si>
  <si>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</si>
  <si>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</si>
  <si>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</si>
  <si>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</si>
  <si>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</si>
  <si>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</si>
  <si>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</si>
  <si>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</si>
  <si>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</si>
  <si>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</si>
  <si>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</si>
  <si>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</si>
  <si>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</si>
  <si>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</si>
  <si>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</si>
  <si>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</si>
  <si>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</si>
  <si>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</si>
  <si>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</si>
  <si>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</si>
  <si>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</si>
  <si>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</si>
  <si>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</si>
  <si>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</si>
  <si>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</si>
  <si>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</si>
  <si>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</si>
  <si>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</si>
  <si>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</si>
  <si>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</si>
  <si>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</si>
  <si>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</si>
  <si>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</si>
  <si>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</si>
  <si>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</si>
  <si>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</si>
  <si>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</si>
  <si>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</si>
  <si>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</si>
  <si>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</si>
  <si>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</si>
  <si>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</si>
  <si>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</si>
  <si>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</si>
  <si>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</si>
  <si>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</si>
  <si>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</si>
  <si>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</si>
  <si>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</si>
  <si>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</si>
  <si>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</si>
  <si>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</si>
  <si>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</si>
  <si>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</si>
  <si>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</si>
  <si>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</si>
  <si>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</si>
  <si>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</si>
  <si>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</si>
  <si>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</si>
  <si>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</si>
  <si>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</si>
  <si>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</si>
  <si>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</si>
  <si>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</si>
  <si>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</si>
  <si>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</si>
  <si>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</si>
  <si>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</si>
  <si>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</si>
  <si>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</si>
  <si>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</si>
  <si>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</si>
  <si>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</si>
  <si>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</si>
  <si>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</si>
  <si>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</si>
  <si>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</si>
  <si>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</si>
  <si>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</si>
  <si>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</si>
  <si>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</si>
  <si>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</si>
  <si>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</si>
  <si>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</si>
  <si>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</si>
  <si>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</si>
  <si>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</si>
  <si>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</si>
  <si>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</si>
  <si>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</si>
  <si>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</si>
  <si>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</si>
  <si>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</si>
  <si>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</si>
  <si>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</si>
  <si>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</si>
  <si>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</si>
  <si>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</si>
  <si>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</si>
  <si>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</si>
  <si>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</si>
  <si>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</si>
  <si>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</si>
  <si>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</si>
  <si>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</si>
  <si>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</si>
  <si>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</si>
  <si>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</si>
  <si>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</si>
  <si>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</si>
  <si>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</si>
  <si>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</si>
  <si>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</si>
  <si>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</si>
  <si>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</si>
  <si>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</si>
  <si>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</si>
  <si>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</si>
  <si>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</si>
  <si>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</si>
  <si>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</si>
  <si>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</si>
  <si>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</si>
  <si>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</si>
  <si>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</si>
  <si>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</si>
  <si>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</si>
  <si>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</si>
  <si>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</si>
  <si>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</si>
  <si>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</si>
  <si>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</si>
  <si>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</si>
  <si>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</si>
  <si>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</si>
  <si>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</si>
  <si>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</si>
  <si>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</si>
  <si>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</si>
  <si>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</si>
  <si>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</si>
  <si>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</si>
  <si>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</si>
  <si>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</si>
  <si>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</si>
  <si>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</si>
  <si>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</si>
  <si>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</si>
  <si>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</si>
  <si>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</si>
  <si>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</si>
  <si>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</si>
  <si>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</si>
  <si>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</si>
  <si>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</si>
  <si>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</si>
  <si>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</si>
  <si>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</si>
  <si>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</si>
  <si>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</si>
  <si>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</si>
  <si>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</si>
  <si>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</si>
  <si>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</si>
  <si>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</si>
  <si>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</si>
  <si>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</si>
  <si>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</si>
  <si>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</si>
  <si>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</si>
  <si>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</si>
  <si>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</si>
  <si>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</si>
  <si>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</si>
  <si>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</si>
  <si>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</si>
  <si>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</si>
  <si>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</si>
  <si>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</si>
  <si>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</si>
  <si>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</si>
  <si>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</si>
  <si>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</si>
  <si>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</si>
  <si>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</si>
  <si>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</si>
  <si>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</si>
  <si>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</si>
  <si>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</si>
  <si>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</si>
  <si>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</si>
  <si>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</si>
  <si>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</si>
  <si>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</si>
  <si>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</si>
  <si>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</si>
  <si>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</si>
  <si>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</si>
  <si>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</si>
  <si>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</si>
  <si>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</si>
  <si>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</si>
  <si>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</si>
  <si>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</si>
  <si>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</si>
  <si>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</si>
  <si>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</si>
  <si>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</si>
  <si>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</si>
  <si>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</si>
  <si>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</si>
  <si>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</si>
  <si>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</si>
  <si>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</si>
  <si>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</si>
  <si>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</si>
  <si>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</si>
  <si>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</si>
  <si>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</si>
  <si>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</si>
  <si>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</si>
  <si>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</si>
  <si>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</si>
  <si>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</si>
  <si>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</si>
  <si>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</si>
  <si>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</si>
  <si>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</si>
  <si>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</si>
  <si>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</si>
  <si>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</si>
  <si>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</si>
  <si>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</si>
  <si>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</si>
  <si>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</si>
  <si>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</si>
  <si>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</si>
  <si>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</si>
  <si>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</si>
  <si>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</si>
  <si>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</si>
  <si>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</si>
  <si>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</si>
  <si>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</si>
  <si>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</si>
  <si>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</si>
  <si>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</si>
  <si>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</si>
  <si>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</si>
  <si>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</si>
  <si>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</si>
  <si>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</si>
  <si>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</si>
  <si>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</si>
  <si>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</si>
  <si>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</si>
  <si>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</si>
  <si>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</si>
  <si>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</si>
  <si>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</si>
  <si>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</si>
  <si>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</si>
  <si>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</si>
  <si>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</si>
  <si>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</si>
  <si>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</si>
  <si>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</si>
  <si>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</si>
  <si>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</si>
  <si>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</si>
  <si>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</si>
  <si>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</si>
  <si>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</si>
  <si>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</si>
  <si>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</si>
  <si>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</si>
  <si>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</si>
  <si>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</si>
  <si>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</si>
  <si>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</si>
  <si>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</si>
  <si>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</si>
  <si>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</si>
  <si>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</si>
  <si>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</si>
  <si>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</si>
  <si>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</si>
  <si>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</si>
  <si>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</si>
  <si>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</si>
  <si>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</si>
  <si>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</si>
  <si>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</si>
  <si>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</si>
  <si>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</si>
  <si>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</si>
  <si>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</si>
  <si>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</si>
  <si>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</si>
  <si>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</si>
  <si>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</si>
  <si>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</si>
  <si>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</si>
  <si>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</si>
  <si>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</si>
  <si>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</si>
  <si>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</si>
  <si>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</si>
  <si>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</si>
  <si>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</si>
  <si>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</si>
  <si>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</si>
  <si>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</si>
  <si>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</si>
  <si>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</si>
  <si>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</si>
  <si>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</si>
  <si>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</si>
  <si>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</si>
  <si>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</si>
  <si>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</si>
  <si>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</si>
  <si>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</si>
  <si>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</si>
  <si>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</si>
  <si>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</si>
  <si>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</si>
  <si>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</si>
  <si>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</si>
  <si>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</si>
  <si>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</si>
  <si>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</si>
  <si>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</si>
  <si>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</si>
  <si>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</si>
  <si>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</si>
  <si>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</si>
  <si>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</si>
  <si>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</si>
  <si>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</si>
  <si>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</si>
  <si>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</si>
  <si>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</si>
  <si>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</si>
  <si>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</si>
  <si>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</si>
  <si>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</si>
  <si>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</si>
  <si>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</si>
  <si>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</si>
  <si>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</si>
  <si>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</si>
  <si>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</si>
  <si>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</si>
  <si>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</si>
  <si>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</si>
  <si>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</si>
  <si>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</si>
  <si>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</si>
  <si>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</si>
  <si>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</si>
  <si>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</si>
  <si>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</si>
  <si>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</si>
  <si>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</si>
  <si>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</si>
  <si>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</si>
  <si>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</si>
  <si>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</si>
  <si>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</si>
  <si>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</si>
  <si>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</si>
  <si>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</si>
  <si>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</si>
  <si>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</si>
  <si>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</si>
  <si>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</si>
  <si>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</si>
  <si>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</si>
  <si>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</si>
  <si>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</si>
  <si>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</si>
  <si>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</si>
  <si>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</si>
  <si>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</si>
  <si>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</si>
  <si>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</si>
  <si>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</si>
  <si>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</si>
  <si>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</si>
  <si>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</si>
  <si>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</si>
  <si>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</si>
  <si>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</si>
  <si>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</si>
  <si>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</si>
  <si>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</si>
  <si>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</si>
  <si>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</si>
  <si>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</si>
  <si>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</si>
  <si>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</si>
  <si>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</si>
  <si>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</si>
  <si>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</si>
  <si>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</si>
  <si>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</si>
  <si>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</si>
  <si>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</si>
  <si>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</si>
  <si>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</si>
  <si>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</si>
  <si>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</si>
  <si>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</si>
  <si>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</si>
  <si>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</si>
  <si>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</si>
  <si>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</si>
  <si>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</si>
  <si>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</si>
  <si>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</si>
  <si>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</si>
  <si>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</si>
  <si>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</si>
  <si>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</si>
  <si>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</si>
  <si>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</si>
  <si>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</si>
  <si>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</si>
  <si>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</si>
  <si>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</si>
  <si>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</si>
  <si>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</si>
  <si>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</si>
  <si>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</si>
  <si>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</si>
  <si>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</si>
  <si>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</si>
  <si>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</si>
  <si>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</si>
  <si>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</si>
  <si>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</si>
  <si>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</si>
  <si>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</si>
  <si>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</si>
  <si>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</si>
  <si>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</si>
  <si>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</si>
  <si>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</si>
  <si>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</si>
  <si>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</si>
  <si>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</si>
  <si>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</si>
  <si>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</si>
  <si>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</si>
  <si>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</si>
  <si>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</si>
  <si>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</si>
  <si>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</si>
  <si>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</si>
  <si>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</si>
  <si>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</si>
  <si>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</si>
  <si>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</si>
  <si>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</si>
  <si>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</si>
  <si>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</si>
  <si>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</si>
  <si>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</si>
  <si>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</si>
  <si>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</si>
  <si>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</si>
  <si>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</si>
  <si>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</si>
  <si>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</si>
  <si>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</si>
  <si>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</si>
  <si>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</si>
  <si>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</si>
  <si>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</si>
  <si>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</si>
  <si>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</si>
  <si>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</si>
  <si>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</si>
  <si>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</si>
  <si>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</si>
  <si>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</si>
  <si>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</si>
  <si>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</si>
  <si>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</si>
  <si>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</si>
  <si>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</si>
  <si>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</si>
  <si>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</si>
  <si>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</si>
  <si>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</si>
  <si>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</si>
  <si>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</si>
  <si>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</si>
  <si>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</si>
  <si>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</si>
  <si>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</si>
  <si>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</si>
  <si>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</si>
  <si>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</si>
  <si>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</si>
  <si>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</si>
  <si>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</si>
  <si>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</si>
  <si>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</si>
  <si>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</si>
  <si>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</si>
  <si>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</si>
  <si>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</si>
  <si>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</si>
  <si>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</si>
  <si>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</si>
  <si>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</si>
  <si>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</si>
  <si>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</si>
  <si>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</si>
  <si>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</si>
  <si>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</si>
  <si>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</si>
  <si>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</si>
  <si>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</si>
  <si>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</si>
  <si>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</si>
  <si>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</si>
  <si>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</si>
  <si>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</si>
  <si>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</si>
  <si>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</si>
  <si>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</si>
  <si>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</si>
  <si>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</si>
  <si>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</si>
  <si>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</si>
  <si>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</si>
  <si>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</si>
  <si>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</si>
  <si>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</si>
  <si>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</si>
  <si>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</si>
  <si>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</si>
  <si>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</si>
  <si>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</si>
  <si>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</si>
  <si>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</si>
  <si>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</si>
  <si>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</si>
  <si>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</si>
  <si>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</si>
  <si>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</si>
  <si>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</si>
  <si>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</si>
  <si>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</si>
  <si>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</si>
  <si>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</si>
  <si>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</si>
  <si>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</si>
  <si>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</si>
  <si>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</si>
  <si>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</si>
  <si>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</si>
  <si>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</si>
  <si>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</si>
  <si>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</si>
  <si>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</si>
  <si>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</si>
  <si>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</si>
  <si>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</si>
  <si>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</si>
  <si>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</si>
  <si>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</si>
  <si>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</si>
  <si>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</si>
  <si>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</si>
  <si>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</si>
  <si>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</si>
  <si>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</si>
  <si>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</si>
  <si>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</si>
  <si>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</si>
  <si>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</si>
  <si>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</si>
  <si>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</si>
  <si>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</si>
  <si>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</si>
  <si>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</si>
  <si>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</si>
  <si>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</si>
  <si>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</si>
  <si>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</si>
  <si>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</si>
  <si>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</si>
  <si>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</si>
  <si>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</si>
  <si>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</si>
  <si>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</si>
  <si>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</si>
  <si>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</si>
  <si>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</si>
  <si>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</si>
  <si>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</si>
  <si>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</si>
  <si>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</si>
  <si>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</si>
  <si>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</si>
  <si>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</si>
  <si>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</si>
  <si>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</si>
  <si>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</si>
  <si>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</si>
  <si>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</si>
  <si>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</si>
  <si>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</si>
  <si>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</si>
  <si>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</si>
  <si>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</si>
  <si>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</si>
  <si>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</si>
  <si>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</si>
  <si>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</si>
  <si>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</si>
  <si>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</si>
  <si>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</si>
  <si>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</si>
  <si>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</si>
  <si>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</si>
  <si>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</si>
  <si>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</si>
  <si>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</si>
  <si>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</si>
  <si>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</si>
  <si>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</si>
  <si>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</si>
  <si>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</si>
  <si>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</si>
  <si>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</si>
  <si>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</si>
  <si>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</si>
  <si>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</si>
  <si>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</si>
  <si>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</si>
  <si>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</si>
  <si>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</si>
  <si>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</si>
  <si>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</si>
  <si>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</si>
  <si>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</si>
  <si>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</si>
  <si>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</si>
  <si>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</si>
  <si>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</si>
  <si>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</si>
  <si>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</si>
  <si>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</si>
  <si>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</si>
  <si>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</si>
  <si>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</si>
  <si>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</si>
  <si>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</si>
  <si>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</si>
  <si>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</si>
  <si>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</si>
  <si>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</si>
  <si>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</si>
  <si>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</si>
  <si>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</si>
  <si>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</si>
  <si>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</si>
  <si>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</si>
  <si>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</si>
  <si>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</si>
  <si>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</si>
  <si>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</si>
  <si>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</si>
  <si>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</si>
  <si>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</si>
  <si>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</si>
  <si>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</si>
  <si>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</si>
  <si>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</si>
  <si>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</si>
  <si>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</si>
  <si>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</si>
  <si>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</si>
  <si>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</si>
  <si>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</si>
  <si>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</si>
  <si>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</si>
  <si>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</si>
  <si>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</si>
  <si>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</si>
  <si>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</si>
  <si>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</si>
  <si>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</si>
  <si>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</si>
  <si>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</si>
  <si>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</si>
  <si>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</si>
  <si>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</si>
  <si>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</si>
  <si>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</si>
  <si>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</si>
  <si>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</si>
  <si>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</si>
  <si>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</si>
  <si>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</si>
  <si>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</si>
  <si>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</si>
  <si>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</si>
  <si>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</si>
  <si>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</si>
  <si>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</si>
  <si>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</si>
  <si>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</si>
  <si>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</si>
  <si>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</si>
  <si>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</si>
  <si>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</si>
  <si>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</si>
  <si>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</si>
  <si>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</si>
  <si>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</si>
  <si>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</si>
  <si>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</si>
  <si>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</si>
  <si>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</si>
  <si>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</si>
  <si>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</si>
  <si>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</si>
  <si>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</si>
  <si>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</si>
  <si>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</si>
  <si>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</si>
  <si>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</si>
  <si>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</si>
  <si>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</si>
  <si>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</si>
  <si>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</si>
  <si>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</si>
  <si>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</si>
  <si>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</si>
  <si>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</si>
  <si>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</si>
  <si>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</si>
  <si>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</si>
  <si>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</si>
  <si>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</si>
  <si>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</si>
  <si>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</si>
  <si>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</si>
  <si>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</si>
  <si>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</si>
  <si>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</si>
  <si>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</si>
  <si>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</si>
  <si>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</si>
  <si>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</si>
  <si>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</si>
  <si>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</si>
  <si>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</si>
  <si>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</si>
  <si>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</si>
  <si>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</si>
  <si>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</si>
  <si>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</si>
  <si>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</si>
  <si>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</si>
  <si>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</si>
  <si>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</si>
  <si>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</si>
  <si>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</si>
  <si>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</si>
  <si>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</si>
  <si>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</si>
  <si>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</si>
  <si>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</si>
  <si>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</si>
  <si>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</si>
  <si>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</si>
  <si>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</si>
  <si>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</si>
  <si>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</si>
  <si>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</si>
  <si>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</si>
  <si>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</si>
  <si>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</si>
  <si>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</si>
  <si>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</si>
  <si>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</si>
  <si>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</si>
  <si>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</si>
  <si>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</si>
  <si>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</si>
  <si>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</si>
  <si>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</si>
  <si>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</si>
  <si>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</si>
  <si>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</si>
  <si>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</si>
  <si>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</si>
  <si>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</si>
  <si>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</si>
  <si>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</si>
  <si>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</si>
  <si>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</si>
  <si>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</si>
  <si>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</si>
  <si>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</si>
  <si>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</si>
  <si>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</si>
  <si>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</si>
  <si>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</si>
  <si>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</si>
  <si>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</si>
  <si>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</si>
  <si>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</si>
  <si>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</si>
  <si>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</si>
  <si>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</si>
  <si>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</si>
  <si>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</si>
  <si>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</si>
  <si>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</si>
  <si>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</si>
  <si>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</si>
  <si>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</si>
  <si>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</si>
  <si>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</si>
  <si>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</si>
  <si>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</si>
  <si>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</si>
  <si>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</si>
  <si>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</si>
  <si>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</si>
  <si>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</si>
  <si>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</si>
  <si>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</si>
  <si>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</si>
  <si>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</si>
  <si>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</si>
  <si>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</si>
  <si>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</si>
  <si>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</si>
  <si>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</si>
  <si>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</si>
  <si>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</si>
  <si>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</si>
  <si>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</si>
  <si>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</si>
  <si>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</si>
  <si>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</si>
  <si>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</si>
  <si>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</si>
  <si>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</si>
  <si>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</si>
  <si>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</si>
  <si>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</si>
  <si>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</si>
  <si>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</si>
  <si>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</si>
  <si>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</si>
  <si>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</si>
  <si>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</si>
  <si>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</si>
  <si>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</si>
  <si>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</si>
  <si>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</si>
  <si>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</si>
  <si>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</si>
  <si>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</si>
  <si>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</si>
  <si>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</si>
  <si>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</si>
  <si>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</si>
  <si>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</si>
  <si>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</si>
  <si>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</si>
  <si>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</si>
  <si>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</si>
  <si>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</si>
  <si>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</si>
  <si>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</si>
  <si>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</si>
  <si>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</si>
  <si>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</si>
  <si>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</si>
  <si>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</si>
  <si>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</si>
  <si>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</si>
  <si>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</si>
  <si>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</si>
  <si>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</si>
  <si>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</si>
  <si>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</si>
  <si>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</si>
  <si>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</si>
  <si>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</si>
  <si>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</si>
  <si>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</si>
  <si>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</si>
  <si>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</si>
  <si>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</si>
  <si>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</si>
  <si>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</si>
  <si>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</si>
  <si>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</si>
  <si>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</si>
  <si>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</si>
  <si>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</si>
  <si>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</si>
  <si>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</si>
  <si>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</si>
  <si>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</si>
  <si>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</si>
  <si>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</si>
  <si>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</si>
  <si>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</si>
  <si>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</si>
  <si>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</si>
  <si>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</si>
  <si>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</si>
  <si>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</si>
  <si>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</si>
  <si>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</si>
  <si>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</si>
  <si>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</si>
  <si>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</si>
  <si>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</si>
  <si>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</si>
  <si>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</si>
  <si>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</si>
  <si>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</si>
  <si>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</si>
  <si>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</si>
  <si>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</si>
  <si>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</si>
  <si>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</si>
  <si>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</si>
  <si>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</si>
  <si>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</si>
  <si>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</si>
  <si>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</si>
  <si>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</si>
  <si>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</si>
  <si>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</si>
  <si>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</si>
  <si>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</si>
  <si>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</si>
  <si>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</si>
  <si>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</si>
  <si>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</si>
  <si>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</si>
  <si>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</si>
  <si>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</si>
  <si>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</si>
  <si>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</si>
  <si>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</si>
  <si>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</si>
  <si>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</si>
  <si>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</si>
  <si>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</si>
  <si>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</si>
  <si>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</si>
  <si>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</si>
  <si>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</si>
  <si>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</si>
  <si>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</si>
  <si>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</si>
  <si>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</si>
  <si>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</si>
  <si>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</si>
  <si>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</si>
  <si>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</si>
  <si>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</si>
  <si>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</si>
  <si>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</si>
  <si>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</si>
  <si>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</si>
  <si>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</si>
  <si>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</si>
  <si>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</si>
  <si>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</si>
  <si>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</si>
  <si>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</si>
  <si>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</si>
  <si>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</si>
  <si>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</si>
  <si>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</si>
  <si>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</si>
  <si>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</si>
  <si>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</si>
  <si>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</si>
  <si>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</si>
  <si>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</si>
  <si>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</si>
  <si>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</si>
  <si>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</si>
  <si>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</si>
  <si>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</si>
  <si>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</si>
  <si>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</si>
  <si>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</si>
  <si>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</si>
  <si>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</si>
  <si>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</si>
  <si>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</si>
  <si>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</si>
  <si>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</si>
  <si>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</si>
  <si>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</si>
  <si>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</si>
  <si>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</si>
  <si>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</si>
  <si>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</si>
  <si>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</si>
  <si>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</si>
  <si>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</si>
  <si>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</si>
  <si>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</si>
  <si>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</si>
  <si>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</si>
  <si>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</si>
  <si>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</si>
  <si>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</si>
  <si>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</si>
  <si>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</si>
  <si>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</si>
  <si>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</si>
  <si>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</si>
  <si>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</si>
  <si>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</si>
  <si>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</si>
  <si>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</si>
  <si>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</si>
  <si>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</si>
  <si>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</si>
  <si>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</si>
  <si>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</si>
  <si>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</si>
  <si>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</si>
  <si>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</si>
  <si>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</si>
  <si>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</si>
  <si>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</si>
  <si>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</si>
  <si>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</si>
  <si>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</si>
  <si>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</si>
  <si>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</si>
  <si>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</si>
  <si>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</si>
  <si>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</si>
  <si>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</si>
  <si>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</si>
  <si>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</si>
  <si>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</si>
  <si>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</si>
  <si>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</si>
  <si>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</si>
  <si>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</si>
  <si>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</si>
  <si>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</si>
  <si>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</si>
  <si>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</si>
  <si>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</si>
  <si>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</si>
  <si>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</si>
  <si>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</si>
  <si>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</si>
  <si>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</si>
  <si>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</si>
  <si>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</si>
  <si>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</si>
  <si>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</si>
  <si>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</si>
  <si>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</si>
  <si>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</si>
  <si>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</si>
  <si>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</si>
  <si>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</si>
  <si>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</si>
  <si>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</si>
  <si>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</si>
  <si>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</si>
  <si>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</si>
  <si>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</si>
  <si>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</si>
  <si>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</si>
  <si>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</si>
  <si>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</si>
  <si>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</si>
  <si>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</si>
  <si>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</si>
  <si>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</si>
  <si>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</si>
  <si>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</si>
  <si>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</si>
  <si>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</si>
  <si>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</si>
  <si>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</si>
  <si>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</si>
  <si>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</si>
  <si>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</si>
  <si>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</si>
  <si>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</si>
  <si>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</si>
  <si>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</si>
  <si>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</si>
  <si>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</si>
  <si>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</si>
  <si>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</si>
  <si>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</si>
  <si>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</si>
  <si>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</si>
  <si>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</si>
  <si>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</si>
  <si>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</si>
  <si>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</si>
  <si>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</si>
  <si>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</si>
  <si>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</si>
  <si>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</si>
  <si>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</si>
  <si>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</si>
  <si>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</si>
  <si>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</si>
  <si>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</si>
  <si>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</si>
  <si>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</si>
  <si>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</si>
  <si>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</si>
  <si>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</si>
  <si>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</si>
  <si>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</si>
  <si>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</si>
  <si>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</si>
  <si>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</si>
  <si>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</si>
  <si>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</si>
  <si>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</si>
  <si>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</si>
  <si>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</si>
  <si>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</si>
  <si>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</si>
  <si>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</si>
  <si>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</si>
  <si>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</si>
  <si>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</si>
  <si>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</si>
  <si>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</si>
  <si>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</si>
  <si>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</si>
  <si>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</si>
  <si>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</si>
  <si>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</si>
  <si>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</si>
  <si>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</si>
  <si>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</si>
  <si>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</si>
  <si>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</si>
  <si>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</si>
  <si>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</si>
  <si>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</si>
  <si>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</si>
  <si>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</si>
  <si>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</si>
  <si>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</si>
  <si>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</si>
  <si>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</si>
  <si>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</si>
  <si>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</si>
  <si>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</si>
  <si>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</si>
  <si>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</si>
  <si>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</si>
  <si>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</si>
  <si>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</si>
  <si>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</si>
  <si>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</si>
  <si>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</si>
  <si>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</si>
  <si>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</si>
  <si>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</si>
  <si>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</si>
  <si>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</si>
  <si>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</si>
  <si>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</si>
  <si>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</si>
  <si>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</si>
  <si>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</si>
  <si>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</si>
  <si>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</si>
  <si>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</si>
  <si>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</si>
  <si>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</si>
  <si>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</si>
  <si>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</si>
  <si>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</si>
  <si>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</si>
  <si>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</si>
  <si>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</si>
  <si>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</si>
  <si>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</si>
  <si>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</si>
  <si>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</si>
  <si>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</si>
  <si>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</si>
  <si>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</si>
  <si>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</si>
  <si>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</si>
  <si>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</si>
  <si>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</si>
  <si>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</si>
  <si>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</si>
  <si>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</si>
  <si>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</si>
  <si>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</si>
  <si>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</si>
  <si>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</si>
  <si>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</si>
  <si>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</si>
  <si>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</si>
  <si>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</si>
  <si>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</si>
  <si>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</si>
  <si>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</si>
  <si>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</si>
  <si>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</si>
  <si>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</si>
  <si>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</si>
  <si>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</si>
  <si>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</si>
  <si>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</si>
  <si>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</si>
  <si>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</si>
  <si>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</si>
  <si>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</si>
  <si>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</si>
  <si>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</si>
  <si>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</si>
  <si>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</si>
  <si>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</si>
  <si>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</si>
  <si>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</si>
  <si>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</si>
  <si>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</si>
  <si>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</si>
  <si>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</si>
  <si>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</si>
  <si>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</si>
  <si>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</si>
  <si>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</si>
  <si>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</si>
  <si>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</si>
  <si>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</si>
  <si>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</si>
  <si>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</si>
  <si>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</si>
  <si>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</si>
  <si>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</si>
  <si>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</si>
  <si>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</si>
  <si>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</si>
  <si>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</si>
  <si>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</si>
  <si>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</si>
  <si>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</si>
  <si>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</si>
  <si>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</si>
  <si>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</si>
  <si>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</si>
  <si>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</si>
  <si>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</si>
  <si>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</si>
  <si>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</si>
  <si>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</si>
  <si>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</si>
  <si>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</si>
  <si>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</si>
  <si>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</si>
  <si>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</si>
  <si>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</si>
  <si>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</si>
  <si>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</si>
  <si>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</si>
  <si>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</si>
  <si>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</si>
  <si>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</si>
  <si>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</si>
  <si>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</si>
  <si>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</si>
  <si>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</si>
  <si>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</si>
  <si>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</si>
  <si>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</si>
  <si>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</si>
  <si>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</si>
  <si>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</si>
  <si>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</si>
  <si>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</si>
  <si>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</si>
  <si>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</si>
  <si>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</si>
  <si>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</si>
  <si>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</si>
  <si>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</si>
  <si>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</si>
  <si>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</si>
  <si>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</si>
  <si>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</si>
  <si>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</si>
  <si>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</si>
  <si>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</si>
  <si>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</si>
  <si>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</si>
  <si>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</si>
  <si>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</si>
  <si>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</si>
  <si>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</si>
  <si>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</si>
  <si>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</si>
  <si>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</si>
  <si>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</si>
  <si>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</si>
  <si>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</si>
  <si>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</si>
  <si>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</si>
  <si>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</si>
  <si>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</si>
  <si>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</si>
  <si>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</si>
  <si>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</si>
  <si>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</si>
  <si>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</si>
  <si>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</si>
  <si>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</si>
  <si>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</si>
  <si>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</si>
  <si>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</si>
  <si>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</si>
  <si>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</si>
  <si>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</si>
  <si>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</si>
  <si>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</si>
  <si>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</si>
  <si>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</si>
  <si>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</si>
  <si>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</si>
  <si>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</si>
  <si>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</si>
  <si>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</si>
  <si>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</si>
  <si>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</si>
  <si>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</si>
  <si>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</si>
  <si>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</si>
  <si>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</si>
  <si>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</si>
  <si>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</si>
  <si>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</si>
  <si>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</si>
  <si>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</si>
  <si>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</si>
  <si>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</si>
  <si>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</si>
  <si>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</si>
  <si>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</si>
  <si>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</si>
  <si>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</si>
  <si>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</si>
  <si>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</si>
  <si>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</si>
  <si>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</si>
  <si>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</si>
  <si>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</si>
  <si>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</si>
  <si>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</si>
  <si>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</si>
  <si>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</si>
  <si>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</si>
  <si>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</si>
  <si>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</si>
  <si>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</si>
  <si>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</si>
  <si>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</si>
  <si>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</si>
  <si>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</si>
  <si>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</si>
  <si>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</si>
  <si>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</si>
  <si>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</si>
  <si>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</si>
  <si>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</si>
  <si>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</si>
  <si>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</si>
  <si>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</si>
  <si>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</si>
  <si>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</si>
  <si>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</si>
  <si>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</si>
  <si>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</si>
  <si>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</si>
  <si>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</si>
  <si>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</si>
  <si>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</si>
  <si>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</si>
  <si>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</si>
  <si>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</si>
  <si>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</si>
  <si>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</si>
  <si>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</si>
  <si>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</si>
  <si>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</si>
  <si>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</si>
  <si>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</si>
  <si>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</si>
  <si>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</si>
  <si>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</si>
  <si>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</si>
  <si>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</si>
  <si>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</si>
  <si>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</si>
  <si>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</si>
  <si>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</si>
  <si>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</si>
  <si>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</si>
  <si>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</si>
  <si>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</si>
  <si>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</si>
  <si>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</si>
  <si>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</si>
  <si>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</si>
  <si>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</si>
  <si>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</si>
  <si>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</si>
  <si>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</si>
  <si>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</si>
  <si>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</si>
  <si>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</si>
  <si>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</si>
  <si>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</si>
  <si>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</si>
  <si>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</si>
  <si>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</si>
  <si>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</si>
  <si>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</si>
  <si>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</si>
  <si>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</si>
  <si>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</si>
  <si>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</si>
  <si>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</si>
  <si>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</si>
  <si>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</si>
  <si>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</si>
  <si>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</si>
  <si>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</si>
  <si>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</si>
  <si>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</si>
  <si>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</si>
  <si>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</si>
  <si>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</si>
  <si>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</si>
  <si>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</si>
  <si>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</si>
  <si>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</si>
  <si>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</si>
  <si>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</si>
  <si>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</si>
  <si>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</si>
  <si>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</si>
  <si>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</si>
  <si>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</si>
  <si>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</si>
  <si>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</si>
  <si>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</si>
  <si>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</si>
  <si>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</si>
  <si>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</si>
  <si>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</si>
  <si>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</si>
  <si>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</si>
  <si>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</si>
  <si>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</si>
  <si>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</si>
  <si>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</si>
  <si>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</si>
  <si>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</si>
  <si>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</si>
  <si>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</si>
  <si>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</si>
  <si>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</si>
  <si>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</si>
  <si>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</si>
  <si>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</si>
  <si>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</si>
  <si>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</si>
  <si>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</si>
  <si>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</si>
  <si>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</si>
  <si>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</si>
  <si>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</si>
  <si>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</si>
  <si>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</si>
  <si>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</si>
  <si>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</si>
  <si>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</si>
  <si>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</si>
  <si>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</si>
  <si>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</si>
  <si>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</si>
  <si>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</si>
  <si>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</si>
  <si>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</si>
  <si>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</si>
  <si>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</si>
  <si>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</si>
  <si>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</si>
  <si>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</si>
  <si>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</si>
  <si>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</si>
  <si>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</si>
  <si>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</si>
  <si>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</si>
  <si>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</si>
  <si>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</si>
  <si>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</si>
  <si>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</si>
  <si>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</si>
  <si>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</si>
  <si>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</si>
  <si>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</si>
  <si>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</si>
  <si>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</si>
  <si>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</si>
  <si>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</si>
  <si>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</si>
  <si>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</si>
  <si>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</si>
  <si>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</si>
  <si>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</si>
  <si>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</si>
  <si>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</si>
  <si>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</si>
  <si>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</si>
  <si>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</si>
  <si>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</si>
  <si>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</si>
  <si>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</si>
  <si>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</si>
  <si>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</si>
  <si>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</si>
  <si>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</si>
  <si>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</si>
  <si>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</si>
  <si>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</si>
  <si>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</si>
  <si>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</si>
  <si>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</si>
  <si>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</si>
  <si>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</si>
  <si>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</si>
  <si>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</si>
  <si>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</si>
  <si>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</si>
  <si>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</si>
  <si>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</si>
  <si>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</si>
  <si>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</si>
  <si>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</si>
  <si>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</si>
  <si>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</si>
  <si>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</si>
  <si>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</si>
  <si>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</si>
  <si>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</si>
  <si>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</si>
  <si>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</si>
  <si>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</si>
  <si>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</si>
  <si>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</si>
  <si>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</si>
  <si>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</si>
  <si>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</si>
  <si>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</si>
  <si>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</si>
  <si>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</si>
  <si>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</si>
  <si>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</si>
  <si>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</si>
  <si>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</si>
  <si>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</si>
  <si>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</si>
  <si>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</si>
  <si>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</si>
  <si>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</si>
  <si>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</si>
  <si>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</si>
  <si>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</si>
  <si>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</si>
  <si>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</si>
  <si>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</si>
  <si>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</si>
  <si>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</si>
  <si>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</si>
  <si>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</si>
  <si>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</si>
  <si>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</si>
  <si>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</si>
  <si>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</si>
  <si>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</si>
  <si>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</si>
  <si>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</si>
  <si>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</si>
  <si>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</si>
  <si>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</si>
  <si>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</si>
  <si>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</si>
  <si>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</si>
  <si>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</si>
  <si>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</si>
  <si>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</si>
  <si>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</si>
  <si>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</si>
  <si>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</si>
  <si>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</si>
  <si>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</si>
  <si>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</si>
  <si>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</si>
  <si>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</si>
  <si>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</si>
  <si>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</si>
  <si>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</si>
  <si>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</si>
  <si>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</si>
  <si>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</si>
  <si>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</si>
  <si>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</si>
  <si>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</si>
  <si>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</si>
  <si>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</si>
  <si>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</si>
  <si>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</si>
  <si>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</si>
  <si>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</si>
  <si>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</si>
  <si>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</si>
  <si>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</si>
  <si>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</si>
  <si>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</si>
  <si>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</si>
  <si>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</si>
  <si>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</si>
  <si>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</si>
  <si>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</si>
  <si>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</si>
  <si>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</si>
  <si>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</si>
  <si>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</si>
  <si>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</si>
  <si>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</si>
  <si>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</si>
  <si>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</si>
  <si>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</si>
  <si>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</si>
  <si>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</si>
  <si>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</si>
  <si>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</si>
  <si>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</si>
  <si>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</si>
  <si>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</si>
  <si>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</si>
  <si>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</si>
  <si>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</si>
  <si>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</si>
  <si>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</si>
  <si>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</si>
  <si>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</si>
  <si>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</si>
  <si>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</si>
  <si>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</si>
  <si>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</si>
  <si>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</si>
  <si>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</si>
  <si>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</si>
  <si>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</si>
  <si>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</si>
  <si>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</si>
  <si>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</si>
  <si>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</si>
  <si>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</si>
  <si>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</si>
  <si>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</si>
  <si>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</si>
  <si>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</si>
  <si>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</si>
  <si>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</si>
  <si>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</si>
  <si>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</si>
  <si>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</si>
  <si>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</si>
  <si>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</si>
  <si>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</si>
  <si>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</si>
  <si>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</si>
  <si>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</si>
  <si>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</si>
  <si>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</si>
  <si>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</si>
  <si>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</si>
  <si>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</si>
  <si>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</si>
  <si>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</si>
  <si>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</si>
  <si>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</si>
  <si>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</si>
  <si>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</si>
  <si>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</si>
  <si>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</si>
  <si>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</si>
  <si>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</si>
  <si>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</si>
  <si>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</si>
  <si>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</si>
  <si>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</si>
  <si>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</si>
  <si>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</si>
  <si>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</si>
  <si>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</si>
  <si>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</si>
  <si>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</si>
  <si>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</si>
  <si>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</si>
  <si>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</si>
  <si>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</si>
  <si>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</si>
  <si>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</si>
  <si>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</si>
  <si>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</si>
  <si>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</si>
  <si>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</si>
  <si>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</si>
  <si>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</si>
  <si>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</si>
  <si>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</si>
  <si>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</si>
  <si>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</si>
  <si>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</si>
  <si>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</si>
  <si>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</si>
  <si>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</si>
  <si>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</si>
  <si>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</si>
  <si>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</si>
  <si>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</si>
  <si>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</si>
  <si>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</si>
  <si>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</si>
  <si>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</si>
  <si>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</si>
  <si>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</si>
  <si>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</si>
  <si>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</si>
  <si>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</si>
  <si>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</si>
  <si>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</si>
  <si>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</si>
  <si>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</si>
  <si>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</si>
  <si>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</si>
  <si>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</si>
  <si>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</si>
  <si>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</si>
  <si>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</si>
  <si>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</si>
  <si>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</si>
  <si>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</si>
  <si>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</si>
  <si>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</si>
  <si>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</si>
  <si>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</si>
  <si>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</si>
  <si>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</si>
  <si>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</si>
  <si>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</si>
  <si>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</si>
  <si>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</si>
  <si>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</si>
  <si>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</si>
  <si>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</si>
  <si>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</si>
  <si>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</si>
  <si>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</si>
  <si>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</si>
  <si>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</si>
  <si>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</si>
  <si>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</si>
  <si>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</si>
  <si>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</si>
  <si>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</si>
  <si>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</si>
  <si>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</si>
  <si>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</si>
  <si>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</si>
  <si>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</si>
  <si>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</si>
  <si>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</si>
  <si>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</si>
  <si>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</si>
  <si>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</si>
  <si>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</si>
  <si>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</si>
  <si>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</si>
  <si>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</si>
  <si>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</si>
  <si>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</si>
  <si>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</si>
  <si>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</si>
  <si>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</si>
  <si>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</si>
  <si>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</si>
  <si>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</si>
  <si>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</si>
  <si>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</si>
  <si>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</si>
  <si>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</si>
  <si>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</si>
  <si>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</si>
  <si>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</si>
  <si>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</si>
  <si>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</si>
  <si>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</si>
  <si>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</si>
  <si>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</si>
  <si>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</si>
  <si>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</si>
  <si>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</si>
  <si>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</si>
  <si>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</si>
  <si>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</si>
  <si>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</si>
  <si>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</si>
  <si>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</si>
  <si>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</si>
  <si>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</si>
  <si>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</si>
  <si>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</si>
  <si>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</si>
  <si>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</si>
  <si>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</si>
  <si>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</si>
  <si>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</si>
  <si>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</si>
  <si>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</si>
  <si>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</si>
  <si>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</si>
  <si>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</si>
  <si>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</si>
  <si>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</si>
  <si>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</si>
  <si>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</si>
  <si>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</si>
  <si>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</si>
  <si>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</si>
  <si>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</si>
  <si>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</si>
  <si>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</si>
  <si>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</si>
  <si>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</si>
  <si>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</si>
  <si>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</si>
  <si>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</si>
  <si>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</si>
  <si>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</si>
  <si>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</si>
  <si>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</si>
  <si>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</si>
  <si>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</si>
  <si>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</si>
  <si>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</si>
  <si>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</si>
  <si>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</si>
  <si>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</si>
  <si>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</si>
  <si>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</si>
  <si>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</si>
  <si>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</si>
  <si>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</si>
  <si>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</si>
  <si>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</si>
  <si>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</si>
  <si>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</si>
  <si>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</si>
  <si>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</si>
  <si>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</si>
  <si>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</si>
  <si>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</si>
  <si>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</si>
  <si>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</si>
  <si>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</si>
  <si>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</si>
  <si>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</si>
  <si>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</si>
  <si>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</si>
  <si>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</si>
  <si>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</si>
  <si>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</si>
  <si>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</si>
  <si>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</si>
  <si>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</si>
  <si>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</si>
  <si>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</si>
  <si>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</si>
  <si>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</si>
  <si>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</si>
  <si>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</si>
  <si>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</si>
  <si>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</si>
  <si>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</si>
  <si>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</si>
  <si>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</si>
  <si>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</si>
  <si>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</si>
  <si>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</si>
  <si>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</si>
  <si>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</si>
  <si>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</si>
  <si>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</si>
  <si>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</si>
  <si>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</si>
  <si>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</si>
  <si>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</si>
  <si>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</si>
  <si>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</si>
  <si>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</si>
  <si>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</si>
  <si>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</si>
  <si>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</si>
  <si>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</si>
  <si>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</si>
  <si>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</si>
  <si>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</si>
  <si>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</si>
  <si>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</si>
  <si>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</si>
  <si>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</si>
  <si>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</si>
  <si>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</si>
  <si>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</si>
  <si>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</si>
  <si>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</si>
  <si>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</si>
  <si>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</si>
  <si>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</si>
  <si>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</si>
  <si>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</si>
  <si>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</si>
  <si>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</si>
  <si>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</si>
  <si>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</si>
  <si>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</si>
  <si>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</si>
  <si>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</si>
  <si>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</si>
  <si>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</si>
  <si>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</si>
  <si>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</si>
  <si>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</si>
  <si>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</si>
  <si>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</si>
  <si>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</si>
  <si>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</si>
  <si>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</si>
  <si>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</si>
  <si>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</si>
  <si>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</si>
  <si>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</si>
  <si>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</si>
  <si>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</si>
  <si>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</si>
  <si>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</si>
  <si>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</si>
  <si>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</si>
  <si>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</si>
  <si>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</si>
  <si>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</si>
  <si>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</si>
  <si>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</si>
  <si>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</si>
  <si>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</si>
  <si>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</si>
  <si>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</si>
  <si>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</si>
  <si>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</si>
  <si>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</si>
  <si>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</si>
  <si>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</si>
  <si>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</si>
  <si>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</si>
  <si>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</si>
  <si>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</si>
  <si>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</si>
  <si>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</si>
  <si>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</si>
  <si>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</si>
  <si>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</si>
  <si>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</si>
  <si>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</si>
  <si>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</si>
  <si>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</si>
  <si>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</si>
  <si>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</si>
  <si>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</si>
  <si>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</si>
  <si>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</si>
  <si>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</si>
  <si>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</si>
  <si>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</si>
  <si>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</si>
  <si>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</si>
  <si>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</si>
  <si>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</si>
  <si>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</si>
  <si>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</si>
  <si>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</si>
  <si>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</si>
  <si>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</si>
  <si>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</si>
  <si>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</si>
  <si>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</si>
  <si>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</si>
  <si>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</si>
  <si>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</si>
  <si>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</si>
  <si>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</si>
  <si>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</si>
  <si>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</si>
  <si>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</si>
  <si>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</si>
  <si>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</si>
  <si>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</si>
  <si>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</si>
  <si>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</si>
  <si>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</si>
  <si>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</si>
  <si>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</si>
  <si>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</si>
  <si>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</si>
  <si>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</si>
  <si>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</si>
  <si>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</si>
  <si>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</si>
  <si>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</si>
  <si>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</si>
  <si>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</si>
  <si>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</si>
  <si>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</si>
  <si>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</si>
  <si>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</si>
  <si>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</si>
  <si>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</si>
  <si>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</si>
  <si>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</si>
  <si>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</si>
  <si>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</si>
  <si>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</si>
  <si>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</si>
  <si>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</si>
  <si>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</si>
  <si>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</si>
  <si>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</si>
  <si>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</si>
  <si>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</si>
  <si>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</si>
  <si>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</si>
  <si>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</si>
  <si>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</si>
  <si>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</si>
  <si>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</si>
  <si>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</si>
  <si>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</si>
  <si>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</si>
  <si>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</si>
  <si>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</si>
  <si>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</si>
  <si>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</si>
  <si>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</si>
  <si>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</si>
  <si>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</si>
  <si>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</si>
  <si>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</si>
  <si>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</si>
  <si>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</si>
  <si>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</si>
  <si>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</si>
  <si>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</si>
  <si>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</si>
  <si>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</si>
  <si>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</si>
  <si>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</si>
  <si>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</si>
  <si>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</si>
  <si>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</si>
  <si>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</si>
  <si>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</si>
  <si>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</si>
  <si>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</si>
  <si>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</si>
  <si>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</si>
  <si>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</si>
  <si>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</si>
  <si>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</si>
  <si>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</si>
  <si>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</si>
  <si>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</si>
  <si>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</si>
  <si>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</si>
  <si>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</si>
  <si>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</si>
  <si>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</si>
  <si>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</si>
  <si>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</si>
  <si>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</si>
  <si>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</si>
  <si>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</si>
  <si>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</si>
  <si>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</si>
  <si>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</si>
  <si>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</si>
  <si>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</si>
  <si>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</si>
  <si>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</si>
  <si>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</si>
  <si>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</si>
  <si>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</si>
  <si>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</si>
  <si>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</si>
  <si>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</si>
  <si>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</si>
  <si>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</si>
  <si>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</si>
  <si>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</si>
  <si>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</si>
  <si>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</si>
  <si>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</si>
  <si>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</si>
  <si>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</si>
  <si>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</si>
  <si>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</si>
  <si>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</si>
  <si>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</si>
  <si>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</si>
  <si>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</si>
  <si>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</si>
  <si>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</si>
  <si>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</si>
  <si>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</si>
  <si>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</si>
  <si>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</si>
  <si>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</si>
  <si>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</si>
  <si>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</si>
  <si>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</si>
  <si>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</si>
  <si>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</si>
  <si>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</si>
  <si>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</si>
  <si>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</si>
  <si>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</si>
  <si>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</si>
  <si>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</si>
  <si>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</si>
  <si>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</si>
  <si>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</si>
  <si>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</si>
  <si>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</si>
  <si>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</si>
  <si>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</si>
  <si>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</si>
  <si>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</si>
  <si>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</si>
  <si>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</si>
  <si>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</si>
  <si>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</si>
  <si>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</si>
  <si>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</si>
  <si>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</si>
  <si>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</si>
  <si>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</si>
  <si>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</si>
  <si>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</si>
  <si>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</si>
  <si>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</si>
  <si>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</si>
  <si>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</si>
  <si>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</si>
  <si>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</si>
  <si>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</si>
  <si>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</si>
  <si>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</si>
  <si>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</si>
  <si>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</si>
  <si>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</si>
  <si>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</si>
  <si>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</si>
  <si>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</si>
  <si>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</si>
  <si>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</si>
  <si>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</si>
  <si>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</si>
  <si>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</si>
  <si>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</si>
  <si>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</si>
  <si>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</si>
  <si>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</si>
  <si>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</si>
  <si>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</si>
  <si>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</si>
  <si>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</si>
  <si>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</si>
  <si>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</si>
  <si>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</si>
  <si>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</si>
  <si>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</si>
  <si>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</si>
  <si>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</si>
  <si>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</si>
  <si>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</si>
  <si>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</si>
  <si>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</si>
  <si>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</si>
  <si>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</si>
  <si>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</si>
  <si>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</si>
  <si>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</si>
  <si>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</si>
  <si>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</si>
  <si>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</si>
  <si>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</si>
  <si>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</si>
  <si>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</si>
  <si>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</si>
  <si>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</si>
  <si>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</si>
  <si>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</si>
  <si>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</si>
  <si>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</si>
  <si>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</si>
  <si>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</si>
  <si>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</si>
  <si>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</si>
  <si>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</si>
  <si>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</si>
  <si>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</si>
  <si>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</si>
  <si>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</si>
  <si>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</si>
  <si>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</si>
  <si>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</si>
  <si>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</si>
  <si>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</si>
  <si>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</si>
  <si>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</si>
  <si>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</si>
  <si>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</si>
  <si>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</si>
  <si>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</si>
  <si>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</si>
  <si>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</si>
  <si>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</si>
  <si>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</si>
  <si>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</si>
  <si>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</si>
  <si>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</si>
  <si>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</si>
  <si>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</si>
  <si>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</si>
  <si>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</si>
  <si>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</si>
  <si>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</si>
  <si>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</si>
  <si>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</si>
  <si>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</si>
  <si>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</si>
  <si>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</si>
  <si>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</si>
  <si>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</si>
  <si>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</si>
  <si>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</si>
  <si>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</si>
  <si>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</si>
  <si>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</si>
  <si>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</si>
  <si>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</si>
  <si>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</si>
  <si>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</si>
  <si>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</si>
  <si>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</si>
  <si>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</si>
  <si>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</si>
  <si>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</si>
  <si>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</si>
  <si>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</si>
  <si>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</si>
  <si>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</si>
  <si>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</si>
  <si>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</si>
  <si>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</si>
  <si>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</si>
  <si>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</si>
  <si>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</si>
  <si>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</si>
  <si>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</si>
  <si>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</si>
  <si>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</si>
  <si>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</si>
  <si>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</si>
  <si>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</si>
  <si>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</si>
  <si>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</si>
  <si>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</si>
  <si>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</si>
  <si>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</si>
  <si>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</si>
  <si>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</si>
  <si>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</si>
  <si>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</si>
  <si>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</si>
  <si>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</si>
  <si>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</si>
  <si>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</si>
  <si>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</si>
  <si>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</si>
  <si>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</si>
  <si>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</si>
  <si>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</si>
  <si>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</si>
  <si>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</si>
  <si>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</si>
  <si>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</si>
  <si>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</si>
  <si>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</si>
  <si>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</si>
  <si>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</si>
  <si>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</si>
  <si>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</si>
  <si>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</si>
  <si>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</si>
  <si>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</si>
  <si>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</si>
  <si>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</si>
  <si>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</si>
  <si>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</si>
  <si>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</si>
  <si>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</si>
  <si>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</si>
  <si>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</si>
  <si>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</si>
  <si>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</si>
  <si>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</si>
  <si>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</si>
  <si>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</si>
  <si>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</si>
  <si>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</si>
  <si>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</si>
  <si>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</si>
  <si>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</si>
  <si>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</si>
  <si>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</si>
  <si>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</si>
  <si>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</si>
  <si>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</si>
  <si>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</si>
  <si>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</si>
  <si>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</si>
  <si>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</si>
  <si>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</si>
  <si>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</si>
  <si>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</si>
  <si>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</si>
  <si>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</si>
  <si>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</si>
  <si>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</si>
  <si>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</si>
  <si>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</si>
  <si>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</si>
  <si>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</si>
  <si>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</si>
  <si>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</si>
  <si>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</si>
  <si>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</si>
  <si>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</si>
  <si>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</si>
  <si>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</si>
  <si>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</si>
  <si>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</si>
  <si>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</si>
  <si>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</si>
  <si>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</si>
  <si>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</si>
  <si>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</si>
  <si>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</si>
  <si>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</si>
  <si>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</si>
  <si>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</si>
  <si>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</si>
  <si>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</si>
  <si>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</si>
  <si>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</si>
  <si>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</si>
  <si>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</si>
  <si>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</si>
  <si>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</si>
  <si>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</si>
  <si>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</si>
  <si>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</si>
  <si>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</si>
  <si>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</si>
  <si>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</si>
  <si>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</si>
  <si>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</si>
  <si>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</si>
  <si>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</si>
  <si>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</si>
  <si>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</si>
  <si>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</si>
  <si>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</si>
  <si>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</si>
  <si>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</si>
  <si>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</si>
  <si>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</si>
  <si>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</si>
  <si>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</si>
  <si>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</si>
  <si>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</si>
  <si>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</si>
  <si>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</si>
  <si>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</si>
  <si>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</si>
  <si>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</si>
  <si>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</si>
  <si>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</si>
  <si>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</si>
  <si>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</si>
  <si>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</si>
  <si>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</si>
  <si>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</si>
  <si>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</si>
  <si>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</si>
  <si>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</si>
  <si>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</si>
  <si>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</si>
  <si>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</si>
  <si>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</si>
  <si>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</si>
  <si>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</si>
  <si>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</si>
  <si>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</si>
  <si>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</si>
  <si>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</si>
  <si>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</si>
  <si>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</si>
  <si>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</si>
  <si>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</si>
  <si>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</si>
  <si>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</si>
  <si>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</si>
  <si>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</si>
  <si>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</si>
  <si>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</si>
  <si>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</si>
  <si>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</si>
  <si>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</si>
  <si>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</si>
  <si>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</si>
  <si>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</si>
  <si>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</si>
  <si>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</si>
  <si>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</si>
  <si>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</si>
  <si>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</si>
  <si>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</si>
  <si>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</si>
  <si>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</si>
  <si>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</si>
  <si>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</si>
  <si>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</si>
  <si>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</si>
  <si>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</si>
  <si>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</si>
  <si>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</si>
  <si>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</si>
  <si>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</si>
  <si>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</si>
  <si>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</si>
  <si>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</si>
  <si>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</si>
  <si>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</si>
  <si>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</si>
  <si>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</si>
  <si>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</si>
  <si>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</si>
  <si>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</si>
  <si>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</si>
  <si>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</si>
  <si>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</si>
  <si>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</si>
  <si>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</si>
  <si>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</si>
  <si>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</si>
  <si>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</si>
  <si>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</si>
  <si>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</si>
  <si>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</si>
  <si>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</si>
  <si>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</si>
  <si>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</si>
  <si>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</si>
  <si>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</si>
  <si>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</si>
  <si>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</si>
  <si>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</si>
  <si>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</si>
  <si>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</si>
  <si>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</si>
  <si>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</si>
  <si>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</si>
  <si>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</si>
  <si>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</si>
  <si>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</si>
  <si>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</si>
  <si>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</si>
  <si>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</si>
  <si>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</si>
  <si>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</si>
  <si>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</si>
  <si>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</si>
  <si>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</si>
  <si>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</si>
  <si>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</si>
  <si>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</si>
  <si>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</si>
  <si>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</si>
  <si>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</si>
  <si>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</si>
  <si>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</si>
  <si>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</si>
  <si>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</si>
  <si>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</si>
  <si>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</si>
  <si>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</si>
  <si>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</si>
  <si>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</si>
  <si>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</si>
  <si>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</si>
  <si>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</si>
  <si>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</si>
  <si>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</si>
  <si>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</si>
  <si>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</si>
  <si>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</si>
  <si>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</si>
  <si>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</si>
  <si>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</si>
  <si>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</si>
  <si>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</si>
  <si>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</si>
  <si>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</si>
  <si>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</si>
  <si>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</si>
  <si>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</si>
  <si>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</si>
  <si>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</si>
  <si>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</si>
  <si>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</si>
  <si>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</si>
  <si>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</si>
  <si>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</si>
  <si>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</si>
  <si>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</si>
  <si>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</si>
  <si>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</si>
  <si>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</si>
  <si>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</si>
  <si>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</si>
  <si>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</si>
  <si>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</si>
  <si>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</si>
  <si>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</si>
  <si>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</si>
  <si>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</si>
  <si>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</si>
  <si>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</si>
  <si>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</si>
  <si>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</si>
  <si>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</si>
  <si>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</si>
  <si>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</si>
  <si>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</si>
  <si>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</si>
  <si>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</si>
  <si>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</si>
  <si>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</si>
  <si>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</si>
  <si>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</si>
  <si>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</si>
  <si>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</si>
  <si>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</si>
  <si>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</si>
  <si>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</si>
  <si>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</si>
  <si>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</si>
  <si>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</si>
  <si>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</si>
  <si>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</si>
  <si>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</si>
  <si>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</si>
  <si>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</si>
  <si>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</si>
  <si>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</si>
  <si>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</si>
  <si>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</si>
  <si>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</si>
  <si>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</si>
  <si>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</si>
  <si>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</si>
  <si>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</si>
  <si>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</si>
  <si>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</si>
  <si>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</si>
  <si>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</si>
  <si>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</si>
  <si>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</si>
  <si>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</si>
  <si>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</si>
  <si>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</si>
  <si>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</si>
  <si>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</si>
  <si>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</si>
  <si>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</si>
  <si>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</si>
  <si>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</si>
  <si>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</si>
  <si>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</si>
  <si>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</si>
  <si>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</si>
  <si>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</si>
  <si>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</si>
  <si>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</si>
  <si>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</si>
  <si>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</si>
  <si>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</si>
  <si>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</si>
  <si>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</si>
  <si>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</si>
  <si>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</si>
  <si>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</si>
  <si>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</si>
  <si>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</si>
  <si>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</si>
  <si>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</si>
  <si>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</si>
  <si>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</si>
  <si>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</si>
  <si>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</si>
  <si>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</si>
  <si>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</si>
  <si>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</si>
  <si>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</si>
  <si>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</si>
  <si>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</si>
  <si>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</si>
  <si>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</si>
  <si>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</si>
  <si>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</si>
  <si>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</si>
  <si>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</si>
  <si>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</si>
  <si>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</si>
  <si>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</si>
  <si>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</si>
  <si>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</si>
  <si>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</si>
  <si>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</si>
  <si>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</si>
  <si>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</si>
  <si>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</si>
  <si>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</si>
  <si>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</si>
  <si>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</si>
  <si>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</si>
  <si>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</si>
  <si>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</si>
  <si>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</si>
  <si>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</si>
  <si>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</si>
  <si>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</si>
  <si>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</si>
  <si>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</si>
  <si>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</si>
  <si>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</si>
  <si>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</si>
  <si>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</si>
  <si>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</si>
  <si>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</si>
  <si>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</si>
  <si>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</si>
  <si>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</si>
  <si>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</si>
  <si>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</si>
  <si>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</si>
  <si>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</si>
  <si>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</si>
  <si>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</si>
  <si>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</si>
  <si>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</si>
  <si>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</si>
  <si>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</si>
  <si>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</si>
  <si>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</si>
  <si>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</si>
  <si>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</si>
  <si>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</si>
  <si>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</si>
  <si>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</si>
  <si>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</si>
  <si>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</si>
  <si>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</si>
  <si>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</si>
  <si>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</si>
  <si>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</si>
  <si>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</si>
  <si>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</si>
  <si>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</si>
  <si>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</si>
  <si>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</si>
  <si>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</si>
  <si>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</si>
  <si>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</si>
  <si>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</si>
  <si>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</si>
  <si>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</si>
  <si>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</si>
  <si>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</si>
  <si>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</si>
  <si>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</si>
  <si>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</si>
  <si>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</si>
  <si>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</si>
  <si>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</si>
  <si>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</si>
  <si>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</si>
  <si>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</si>
  <si>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</si>
  <si>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</si>
  <si>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</si>
  <si>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</si>
  <si>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</si>
  <si>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</si>
  <si>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</si>
  <si>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</si>
  <si>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</si>
  <si>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</si>
  <si>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</si>
  <si>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</si>
  <si>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</si>
  <si>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</si>
  <si>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</si>
  <si>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</si>
  <si>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</si>
  <si>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</si>
  <si>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</si>
  <si>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</si>
  <si>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</si>
  <si>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</si>
  <si>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</si>
  <si>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</si>
  <si>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</si>
  <si>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</si>
  <si>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</si>
  <si>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</si>
  <si>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</si>
  <si>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</si>
  <si>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</si>
  <si>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</si>
  <si>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</si>
  <si>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</si>
  <si>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</si>
  <si>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</si>
  <si>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</si>
  <si>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</si>
  <si>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</si>
  <si>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</si>
  <si>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</si>
  <si>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</si>
  <si>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</si>
  <si>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</si>
  <si>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</si>
  <si>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</si>
  <si>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</si>
  <si>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</si>
  <si>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</si>
  <si>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</si>
  <si>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</si>
  <si>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</si>
  <si>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</si>
  <si>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</si>
  <si>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</si>
  <si>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</si>
  <si>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</si>
  <si>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</si>
  <si>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</si>
  <si>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</si>
  <si>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</si>
  <si>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</si>
  <si>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</si>
  <si>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</si>
  <si>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</si>
  <si>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</si>
  <si>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</si>
  <si>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</si>
  <si>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</si>
  <si>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</si>
  <si>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</si>
  <si>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</si>
  <si>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</si>
  <si>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</si>
  <si>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</si>
  <si>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</si>
  <si>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</si>
  <si>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</si>
  <si>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</si>
  <si>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</si>
  <si>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</si>
  <si>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</si>
  <si>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</si>
  <si>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</si>
  <si>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</si>
  <si>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</si>
  <si>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</si>
  <si>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</si>
  <si>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</si>
  <si>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</si>
  <si>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</si>
  <si>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</si>
  <si>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</si>
  <si>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</si>
  <si>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</si>
  <si>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</si>
  <si>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</si>
  <si>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</si>
  <si>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</si>
  <si>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</si>
  <si>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</si>
  <si>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</si>
  <si>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</si>
  <si>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</si>
  <si>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</si>
  <si>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</si>
  <si>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</si>
  <si>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</si>
  <si>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</si>
  <si>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</si>
  <si>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</si>
  <si>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</si>
  <si>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</si>
  <si>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</si>
  <si>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</si>
  <si>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</si>
  <si>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</si>
  <si>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</si>
  <si>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</si>
  <si>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</si>
  <si>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</si>
  <si>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</si>
  <si>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</si>
  <si>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</si>
  <si>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</si>
  <si>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</si>
  <si>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</si>
  <si>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</si>
  <si>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</si>
  <si>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</si>
  <si>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</si>
  <si>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</si>
  <si>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</si>
  <si>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</si>
  <si>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</si>
  <si>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</si>
  <si>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</si>
  <si>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</si>
  <si>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</si>
  <si>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</si>
  <si>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</si>
  <si>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</si>
  <si>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</si>
  <si>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</si>
  <si>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</si>
  <si>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</si>
  <si>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</si>
  <si>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</si>
  <si>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</si>
  <si>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</si>
  <si>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</si>
  <si>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</si>
  <si>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</si>
  <si>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</si>
  <si>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</si>
  <si>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</si>
  <si>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</si>
  <si>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</si>
  <si>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</si>
  <si>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</si>
  <si>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</si>
  <si>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</si>
  <si>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</si>
  <si>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</si>
  <si>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</si>
  <si>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</si>
  <si>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</si>
  <si>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</si>
  <si>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</si>
  <si>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</si>
  <si>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</si>
  <si>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</si>
  <si>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</si>
  <si>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</si>
  <si>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</si>
  <si>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</si>
  <si>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</si>
  <si>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</si>
  <si>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</si>
  <si>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</si>
  <si>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</si>
  <si>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</si>
  <si>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</si>
  <si>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</si>
  <si>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</si>
  <si>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</si>
  <si>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</si>
  <si>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</si>
  <si>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</si>
  <si>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</si>
  <si>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</si>
  <si>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</si>
  <si>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</si>
  <si>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</si>
  <si>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</si>
  <si>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</si>
  <si>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</si>
  <si>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</si>
  <si>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</si>
  <si>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</si>
  <si>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</si>
  <si>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</si>
  <si>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</si>
  <si>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</si>
  <si>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</si>
  <si>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</si>
  <si>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</si>
  <si>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</si>
  <si>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</si>
  <si>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</si>
  <si>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</si>
  <si>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</si>
  <si>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</si>
  <si>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</si>
  <si>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</si>
  <si>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</si>
  <si>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</si>
  <si>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</si>
  <si>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</si>
  <si>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</si>
  <si>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</si>
  <si>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</si>
  <si>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</si>
  <si>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</si>
  <si>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</si>
  <si>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</si>
  <si>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</si>
  <si>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</si>
  <si>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</si>
  <si>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</si>
  <si>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</si>
  <si>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</si>
  <si>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</si>
  <si>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</si>
  <si>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</si>
  <si>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</si>
  <si>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</si>
  <si>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</si>
  <si>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</si>
  <si>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</si>
  <si>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</si>
  <si>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</si>
  <si>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</si>
  <si>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</si>
  <si>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</si>
  <si>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</si>
  <si>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</si>
  <si>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</si>
  <si>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</si>
  <si>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</si>
  <si>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</si>
  <si>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</si>
  <si>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</si>
  <si>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</si>
  <si>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</si>
  <si>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</si>
  <si>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</si>
  <si>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</si>
  <si>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</si>
  <si>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</si>
  <si>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</si>
  <si>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</si>
  <si>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</si>
  <si>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</si>
  <si>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</si>
  <si>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</si>
  <si>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</si>
  <si>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</si>
  <si>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</si>
  <si>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</si>
  <si>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</si>
  <si>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</si>
  <si>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</si>
  <si>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</si>
  <si>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</si>
  <si>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</si>
  <si>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</si>
  <si>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</si>
  <si>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</si>
  <si>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</si>
  <si>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</si>
  <si>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</si>
  <si>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</si>
  <si>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</si>
  <si>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</si>
  <si>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</si>
  <si>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</si>
  <si>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</si>
  <si>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</si>
  <si>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</si>
  <si>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</si>
  <si>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</si>
  <si>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</si>
  <si>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</si>
  <si>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</si>
  <si>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</si>
  <si>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</si>
  <si>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</si>
  <si>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</si>
  <si>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</si>
  <si>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</si>
  <si>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</si>
  <si>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</si>
  <si>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</si>
  <si>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</si>
  <si>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</si>
  <si>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</si>
  <si>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</si>
  <si>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</si>
  <si>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</si>
  <si>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</si>
  <si>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</si>
  <si>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</si>
  <si>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</si>
  <si>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</si>
  <si>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</si>
  <si>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</si>
  <si>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</si>
  <si>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</si>
  <si>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</si>
  <si>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</si>
  <si>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</si>
  <si>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</si>
  <si>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</si>
  <si>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</si>
  <si>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</si>
  <si>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</si>
  <si>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</si>
  <si>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</si>
  <si>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</si>
  <si>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</si>
  <si>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</si>
  <si>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</si>
  <si>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</si>
  <si>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</si>
  <si>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</si>
  <si>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</si>
  <si>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</si>
  <si>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</si>
  <si>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</si>
  <si>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</si>
  <si>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</si>
  <si>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</si>
  <si>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</si>
  <si>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</si>
  <si>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</si>
  <si>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</si>
  <si>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</si>
  <si>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</si>
  <si>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</si>
  <si>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</si>
  <si>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</si>
  <si>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</si>
  <si>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</si>
  <si>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</si>
  <si>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</si>
  <si>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</si>
  <si>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</si>
  <si>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</si>
  <si>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</si>
  <si>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</si>
  <si>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</si>
  <si>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</si>
  <si>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</si>
  <si>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</si>
  <si>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</si>
  <si>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</si>
  <si>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</si>
  <si>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</si>
  <si>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</si>
  <si>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</si>
  <si>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</si>
  <si>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</si>
  <si>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</si>
  <si>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</si>
  <si>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</si>
  <si>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</si>
  <si>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</si>
  <si>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</si>
  <si>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</si>
  <si>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</si>
  <si>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</si>
  <si>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</si>
  <si>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</si>
  <si>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</si>
  <si>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</si>
  <si>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</si>
  <si>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</si>
  <si>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</si>
  <si>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</si>
  <si>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</si>
  <si>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</si>
  <si>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</si>
  <si>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</si>
  <si>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</si>
  <si>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</si>
  <si>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</si>
  <si>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</si>
  <si>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</si>
  <si>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</si>
  <si>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</si>
  <si>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</si>
  <si>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</si>
  <si>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</si>
  <si>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</si>
  <si>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</si>
  <si>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</si>
  <si>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</si>
  <si>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</si>
  <si>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</si>
  <si>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</si>
  <si>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</si>
  <si>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</si>
  <si>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</si>
  <si>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</si>
  <si>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</si>
  <si>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</si>
  <si>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</si>
  <si>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</si>
  <si>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</si>
  <si>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</si>
  <si>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</si>
  <si>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</si>
  <si>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</si>
  <si>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</si>
  <si>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</si>
  <si>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</si>
  <si>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</si>
  <si>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</si>
  <si>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</si>
  <si>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</si>
  <si>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</si>
  <si>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</si>
  <si>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</si>
  <si>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</si>
  <si>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</si>
  <si>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</si>
  <si>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</si>
  <si>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</si>
  <si>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</si>
  <si>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</si>
  <si>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</si>
  <si>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</si>
  <si>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</si>
  <si>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</si>
  <si>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</si>
  <si>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</si>
  <si>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</si>
  <si>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</si>
  <si>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</si>
  <si>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</si>
  <si>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</si>
  <si>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</si>
  <si>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</si>
  <si>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</si>
  <si>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</si>
  <si>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</si>
  <si>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</si>
  <si>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</si>
  <si>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</si>
  <si>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</si>
  <si>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</si>
  <si>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</si>
  <si>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</si>
  <si>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</si>
  <si>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</si>
  <si>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</si>
  <si>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</si>
  <si>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</si>
  <si>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</si>
  <si>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</si>
  <si>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</si>
  <si>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</si>
  <si>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</si>
  <si>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</si>
  <si>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</si>
  <si>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</si>
  <si>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</si>
  <si>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</si>
  <si>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</si>
  <si>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</si>
  <si>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</si>
  <si>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</si>
  <si>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</si>
  <si>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</si>
  <si>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</si>
  <si>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</si>
  <si>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</si>
  <si>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</si>
  <si>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</si>
  <si>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</si>
  <si>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</si>
  <si>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</si>
  <si>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</si>
  <si>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</si>
  <si>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</si>
  <si>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</si>
  <si>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</si>
  <si>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</si>
  <si>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</si>
  <si>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</si>
  <si>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</si>
  <si>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</si>
  <si>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</si>
  <si>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</si>
  <si>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</si>
  <si>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</si>
  <si>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</si>
  <si>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</si>
  <si>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</si>
  <si>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</si>
  <si>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</si>
  <si>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</si>
  <si>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</si>
  <si>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</si>
  <si>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</si>
  <si>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</si>
  <si>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</si>
  <si>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</si>
  <si>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</si>
  <si>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</si>
  <si>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</si>
  <si>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</si>
  <si>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</si>
  <si>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</si>
  <si>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</si>
  <si>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</si>
  <si>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</si>
  <si>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</si>
  <si>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</si>
  <si>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</si>
  <si>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</si>
  <si>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</si>
  <si>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</si>
  <si>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</si>
  <si>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</si>
  <si>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</si>
  <si>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</si>
  <si>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</si>
  <si>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</si>
  <si>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</si>
  <si>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</si>
  <si>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</si>
  <si>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</si>
  <si>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</si>
  <si>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</si>
  <si>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</si>
  <si>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</si>
  <si>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</si>
  <si>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</si>
  <si>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</si>
  <si>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</si>
  <si>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</si>
  <si>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</si>
  <si>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</si>
  <si>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</si>
  <si>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</si>
  <si>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</si>
  <si>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</si>
  <si>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</si>
  <si>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</si>
  <si>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</si>
  <si>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</si>
  <si>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</si>
  <si>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</si>
  <si>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</si>
  <si>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</si>
  <si>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</si>
  <si>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</si>
  <si>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</si>
  <si>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</si>
  <si>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</si>
  <si>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</si>
  <si>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</si>
  <si>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</si>
  <si>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</si>
  <si>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</si>
  <si>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</si>
  <si>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</si>
  <si>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</si>
  <si>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</si>
  <si>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</si>
  <si>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</si>
  <si>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</si>
  <si>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</si>
  <si>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</si>
  <si>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</si>
  <si>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</si>
  <si>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</si>
  <si>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</si>
  <si>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</si>
  <si>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</si>
  <si>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</si>
  <si>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</si>
  <si>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</si>
  <si>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</si>
  <si>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</si>
  <si>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</si>
  <si>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</si>
  <si>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</si>
  <si>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</si>
  <si>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</si>
  <si>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</si>
  <si>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</si>
  <si>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</si>
  <si>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</si>
  <si>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</si>
  <si>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</si>
  <si>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</si>
  <si>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</si>
  <si>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</si>
  <si>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</si>
  <si>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</si>
  <si>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</si>
  <si>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</si>
  <si>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</si>
  <si>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</si>
  <si>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</si>
  <si>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</si>
  <si>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</si>
  <si>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</si>
  <si>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</si>
  <si>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</si>
  <si>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</si>
  <si>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</si>
  <si>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</si>
  <si>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</si>
  <si>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</si>
  <si>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</si>
  <si>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</si>
  <si>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</si>
  <si>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</si>
  <si>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</si>
  <si>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</si>
  <si>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</si>
  <si>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</si>
  <si>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</si>
  <si>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</si>
  <si>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</si>
  <si>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</si>
  <si>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</si>
  <si>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</si>
  <si>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</si>
  <si>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</si>
  <si>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</si>
  <si>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</si>
  <si>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</si>
  <si>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</si>
  <si>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</si>
  <si>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</si>
  <si>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</si>
  <si>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</si>
  <si>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</si>
  <si>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</si>
  <si>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</si>
  <si>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</si>
  <si>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</si>
  <si>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</si>
  <si>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</si>
  <si>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</si>
  <si>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</si>
  <si>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</si>
  <si>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</si>
  <si>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</si>
  <si>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</si>
  <si>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</si>
  <si>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</si>
  <si>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</si>
  <si>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</si>
  <si>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</si>
  <si>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</si>
  <si>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</si>
  <si>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</si>
  <si>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</si>
  <si>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</si>
  <si>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</si>
  <si>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</si>
  <si>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</si>
  <si>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</si>
  <si>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</si>
  <si>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</si>
  <si>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</si>
  <si>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</si>
  <si>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</si>
  <si>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</si>
  <si>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</si>
  <si>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</si>
  <si>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</si>
  <si>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</si>
  <si>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</si>
  <si>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</si>
  <si>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</si>
  <si>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</si>
  <si>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</si>
  <si>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</si>
  <si>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</si>
  <si>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</si>
  <si>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</si>
  <si>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</si>
  <si>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</si>
  <si>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</si>
  <si>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</si>
  <si>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</si>
  <si>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</si>
  <si>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</si>
  <si>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</si>
  <si>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</si>
  <si>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</si>
  <si>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</si>
  <si>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</si>
  <si>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</si>
  <si>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</si>
  <si>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</si>
  <si>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</si>
  <si>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</si>
  <si>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</si>
  <si>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</si>
  <si>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</si>
  <si>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</si>
  <si>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</si>
  <si>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</si>
  <si>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</si>
  <si>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</si>
  <si>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</si>
  <si>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</si>
  <si>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</si>
  <si>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</si>
  <si>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</si>
  <si>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</si>
  <si>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</si>
  <si>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</si>
  <si>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</si>
  <si>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</si>
  <si>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</si>
  <si>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</si>
  <si>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</si>
  <si>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</si>
  <si>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</si>
  <si>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</si>
  <si>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</si>
  <si>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</si>
  <si>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</si>
  <si>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</si>
  <si>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</si>
  <si>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</si>
  <si>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</si>
  <si>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</si>
  <si>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</si>
  <si>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</si>
  <si>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</si>
  <si>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</si>
  <si>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</si>
  <si>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</si>
  <si>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</si>
  <si>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</si>
  <si>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</si>
  <si>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</si>
  <si>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</si>
  <si>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</si>
  <si>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</si>
  <si>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</si>
  <si>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</si>
  <si>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</si>
  <si>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</si>
  <si>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</si>
  <si>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</si>
  <si>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</si>
  <si>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</si>
  <si>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</si>
  <si>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</si>
  <si>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</si>
  <si>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</si>
  <si>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</si>
  <si>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</si>
  <si>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</si>
  <si>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</si>
  <si>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</si>
  <si>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</si>
  <si>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</si>
  <si>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</si>
  <si>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</si>
  <si>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</si>
  <si>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</si>
  <si>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</si>
  <si>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</si>
  <si>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</si>
  <si>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</si>
  <si>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</si>
  <si>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</si>
  <si>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</si>
  <si>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</si>
  <si>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</si>
  <si>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</si>
  <si>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</si>
  <si>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</si>
  <si>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</si>
  <si>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</si>
  <si>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</si>
  <si>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</si>
  <si>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</si>
  <si>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</si>
  <si>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</si>
  <si>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</si>
  <si>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</si>
  <si>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</si>
  <si>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</si>
  <si>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</si>
  <si>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</si>
  <si>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</si>
  <si>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</si>
  <si>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</si>
  <si>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</si>
  <si>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</si>
  <si>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</si>
  <si>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</si>
  <si>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</si>
  <si>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</si>
  <si>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</si>
  <si>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</si>
  <si>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</si>
  <si>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</si>
  <si>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</si>
  <si>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</si>
  <si>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</si>
  <si>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</si>
  <si>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</si>
  <si>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</si>
  <si>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</si>
  <si>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</si>
  <si>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</si>
  <si>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</si>
  <si>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</si>
  <si>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</si>
  <si>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</si>
  <si>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</si>
  <si>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</si>
  <si>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</si>
  <si>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</si>
  <si>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</si>
  <si>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</si>
  <si>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</si>
  <si>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</si>
  <si>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</si>
  <si>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</si>
  <si>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</si>
  <si>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</si>
  <si>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</si>
  <si>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</si>
  <si>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</si>
  <si>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</si>
  <si>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</si>
  <si>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</si>
  <si>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</si>
  <si>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</si>
  <si>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</si>
  <si>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</si>
  <si>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</si>
  <si>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</si>
  <si>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</si>
  <si>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</si>
  <si>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</si>
  <si>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</si>
  <si>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</si>
  <si>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</si>
  <si>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</si>
  <si>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</si>
  <si>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</si>
  <si>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</si>
  <si>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</si>
  <si>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</si>
  <si>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</si>
  <si>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</si>
  <si>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</si>
  <si>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</si>
  <si>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</si>
  <si>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</si>
  <si>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</si>
  <si>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</si>
  <si>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</si>
  <si>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</si>
  <si>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</si>
  <si>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</si>
  <si>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</si>
  <si>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</si>
  <si>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</si>
  <si>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</si>
  <si>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</si>
  <si>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</si>
  <si>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</si>
  <si>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</si>
  <si>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</si>
  <si>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</si>
  <si>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</si>
  <si>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</si>
  <si>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</si>
  <si>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</si>
  <si>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</si>
  <si>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</si>
  <si>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</si>
  <si>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</si>
  <si>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</si>
  <si>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</si>
  <si>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</si>
  <si>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</si>
  <si>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</si>
  <si>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</si>
  <si>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</si>
  <si>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</si>
  <si>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</si>
  <si>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</si>
  <si>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</si>
  <si>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</si>
  <si>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</si>
  <si>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</si>
  <si>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</si>
  <si>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</si>
  <si>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</si>
  <si>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</si>
  <si>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</si>
  <si>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</si>
  <si>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</si>
  <si>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</si>
  <si>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</si>
  <si>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</si>
  <si>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</si>
  <si>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</si>
  <si>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</si>
  <si>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</si>
  <si>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</si>
  <si>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</si>
  <si>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</si>
  <si>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</si>
  <si>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</si>
  <si>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</si>
  <si>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</si>
  <si>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</si>
  <si>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</si>
  <si>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</si>
  <si>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</si>
  <si>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</si>
  <si>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</si>
  <si>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</si>
  <si>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</si>
  <si>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</si>
  <si>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</si>
  <si>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</si>
  <si>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</si>
  <si>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</si>
  <si>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</si>
  <si>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</si>
  <si>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</si>
  <si>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</si>
  <si>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</si>
  <si>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</si>
  <si>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</si>
  <si>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</si>
  <si>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</si>
  <si>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</si>
  <si>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</si>
  <si>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</si>
  <si>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</si>
  <si>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</si>
  <si>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</si>
  <si>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</si>
  <si>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</si>
  <si>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</si>
  <si>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</si>
  <si>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</si>
  <si>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</si>
  <si>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</si>
  <si>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</si>
  <si>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</si>
  <si>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</si>
  <si>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</si>
  <si>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</si>
  <si>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</si>
  <si>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</si>
  <si>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</si>
  <si>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</si>
  <si>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</si>
  <si>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</si>
  <si>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</si>
  <si>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</si>
  <si>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</si>
  <si>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</si>
  <si>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</si>
  <si>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</si>
  <si>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</si>
  <si>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</si>
  <si>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</si>
  <si>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</si>
  <si>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</si>
  <si>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</si>
  <si>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</si>
  <si>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</si>
  <si>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</si>
  <si>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</si>
  <si>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</si>
  <si>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</si>
  <si>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</si>
  <si>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</si>
  <si>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</si>
  <si>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</si>
  <si>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</si>
  <si>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</si>
  <si>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</si>
  <si>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</si>
  <si>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</si>
  <si>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</si>
  <si>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</si>
  <si>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</si>
  <si>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</si>
  <si>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</si>
  <si>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</si>
  <si>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</si>
  <si>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</si>
  <si>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</si>
  <si>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</si>
  <si>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</si>
  <si>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</si>
  <si>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</si>
  <si>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</si>
  <si>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</si>
  <si>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</si>
  <si>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</si>
  <si>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</si>
  <si>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</si>
  <si>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</si>
  <si>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</si>
  <si>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</si>
  <si>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</si>
  <si>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</si>
  <si>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</si>
  <si>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</si>
  <si>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</si>
  <si>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</si>
  <si>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</si>
  <si>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</si>
  <si>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</si>
  <si>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</si>
  <si>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</si>
  <si>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</si>
  <si>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</si>
  <si>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</si>
  <si>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</si>
  <si>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</si>
  <si>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</si>
  <si>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</si>
  <si>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</si>
  <si>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</si>
  <si>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</si>
  <si>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</si>
  <si>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</si>
  <si>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</si>
  <si>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</si>
  <si>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</si>
  <si>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</si>
  <si>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</si>
  <si>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</si>
  <si>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</si>
  <si>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</si>
  <si>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</si>
  <si>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</si>
  <si>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</si>
  <si>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</si>
  <si>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</si>
  <si>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</si>
  <si>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</si>
  <si>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</si>
  <si>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</si>
  <si>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</si>
  <si>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</si>
  <si>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</si>
  <si>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</si>
  <si>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</si>
  <si>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</si>
  <si>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</si>
  <si>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</si>
  <si>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</si>
  <si>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</si>
  <si>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</si>
  <si>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</si>
  <si>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</si>
  <si>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</si>
  <si>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</si>
  <si>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</si>
  <si>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</si>
  <si>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</si>
  <si>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</si>
  <si>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</si>
  <si>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</si>
  <si>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</si>
  <si>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</si>
  <si>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</si>
  <si>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</si>
  <si>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</si>
  <si>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</si>
  <si>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</si>
  <si>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</si>
  <si>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</si>
  <si>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</si>
  <si>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</si>
  <si>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</si>
  <si>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</si>
  <si>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</si>
  <si>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</si>
  <si>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</si>
  <si>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</si>
  <si>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</si>
  <si>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</si>
  <si>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</si>
  <si>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</si>
  <si>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</si>
  <si>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</si>
  <si>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</si>
  <si>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</si>
  <si>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</si>
  <si>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</si>
  <si>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</si>
  <si>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</si>
  <si>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</si>
  <si>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</si>
  <si>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</si>
  <si>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</si>
  <si>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</si>
  <si>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</si>
  <si>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</si>
  <si>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</si>
  <si>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</si>
  <si>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</si>
  <si>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</si>
  <si>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</si>
  <si>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</si>
  <si>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</si>
  <si>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</si>
  <si>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</si>
  <si>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</si>
  <si>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</si>
  <si>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</si>
  <si>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</si>
  <si>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</si>
  <si>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</si>
  <si>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</si>
  <si>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</si>
  <si>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</si>
  <si>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</si>
  <si>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</si>
  <si>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</si>
  <si>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</si>
  <si>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</si>
  <si>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</si>
  <si>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</si>
  <si>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</si>
  <si>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</si>
  <si>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</si>
  <si>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</si>
  <si>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</si>
  <si>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</si>
  <si>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</si>
  <si>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</si>
  <si>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</si>
  <si>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</si>
  <si>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</si>
  <si>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</si>
  <si>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</si>
  <si>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</si>
  <si>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</si>
  <si>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</si>
  <si>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</si>
  <si>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</si>
  <si>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</si>
  <si>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</si>
  <si>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</si>
  <si>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</si>
  <si>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</si>
  <si>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</si>
  <si>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</si>
  <si>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</si>
  <si>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</si>
  <si>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</si>
  <si>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</si>
  <si>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</si>
  <si>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</si>
  <si>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</si>
  <si>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</si>
  <si>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</si>
  <si>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</si>
  <si>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</si>
  <si>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</si>
  <si>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</si>
  <si>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</si>
  <si>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</si>
  <si>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</si>
  <si>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</si>
  <si>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</si>
  <si>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</si>
  <si>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</si>
  <si>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</si>
  <si>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</si>
  <si>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</si>
  <si>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</si>
  <si>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</si>
  <si>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</si>
  <si>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</si>
  <si>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</si>
  <si>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</si>
  <si>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</si>
  <si>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</si>
  <si>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</si>
  <si>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</si>
  <si>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</si>
  <si>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</si>
  <si>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</si>
  <si>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</si>
  <si>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</si>
  <si>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</si>
  <si>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</si>
  <si>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</si>
  <si>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</si>
  <si>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</si>
  <si>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</si>
  <si>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</si>
  <si>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</si>
  <si>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</si>
  <si>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</si>
  <si>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</si>
  <si>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</si>
  <si>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</si>
  <si>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</si>
  <si>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</si>
  <si>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</si>
  <si>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</si>
  <si>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</si>
  <si>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</si>
  <si>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</si>
  <si>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</si>
  <si>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</si>
  <si>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</si>
  <si>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</si>
  <si>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</si>
  <si>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</si>
  <si>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</si>
  <si>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</si>
  <si>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</si>
  <si>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</si>
  <si>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</si>
  <si>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</si>
  <si>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</si>
  <si>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</si>
  <si>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</si>
  <si>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</si>
  <si>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</si>
  <si>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</si>
  <si>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</si>
  <si>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</si>
  <si>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</si>
  <si>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</si>
  <si>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</si>
  <si>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</si>
  <si>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</si>
  <si>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</si>
  <si>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</si>
  <si>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</si>
  <si>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</si>
  <si>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</si>
  <si>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</si>
  <si>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</si>
  <si>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</si>
  <si>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</si>
  <si>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</si>
  <si>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</si>
  <si>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</si>
  <si>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</si>
  <si>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</si>
  <si>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</si>
  <si>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</si>
  <si>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</si>
  <si>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</si>
  <si>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</si>
  <si>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</si>
  <si>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</si>
  <si>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</si>
  <si>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</si>
  <si>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</si>
  <si>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</si>
  <si>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</si>
  <si>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</si>
  <si>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</si>
  <si>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</si>
  <si>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</si>
  <si>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</si>
  <si>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</si>
  <si>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</si>
  <si>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</si>
  <si>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</si>
  <si>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</si>
  <si>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</si>
  <si>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</si>
  <si>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</si>
  <si>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</si>
  <si>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</si>
  <si>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</si>
  <si>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</si>
  <si>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</si>
  <si>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</si>
  <si>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</si>
  <si>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</si>
  <si>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</si>
  <si>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</si>
  <si>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</si>
  <si>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</si>
  <si>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</si>
  <si>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</si>
  <si>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</si>
  <si>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</si>
  <si>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</si>
  <si>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</si>
  <si>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</si>
  <si>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</si>
  <si>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</si>
  <si>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</si>
  <si>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</si>
  <si>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</si>
  <si>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</si>
  <si>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</si>
  <si>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</si>
  <si>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</si>
  <si>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</si>
  <si>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</si>
  <si>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</si>
  <si>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</si>
  <si>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</si>
  <si>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</si>
  <si>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</si>
  <si>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</si>
  <si>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</si>
  <si>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</si>
  <si>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</si>
  <si>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</si>
  <si>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</si>
  <si>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</si>
  <si>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</si>
  <si>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</si>
  <si>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</si>
  <si>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</si>
  <si>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</si>
  <si>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</si>
  <si>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</si>
  <si>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</si>
  <si>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</si>
  <si>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</si>
  <si>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</si>
  <si>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</si>
  <si>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</si>
  <si>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</si>
  <si>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</si>
  <si>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</si>
  <si>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</si>
  <si>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</si>
  <si>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</si>
  <si>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</si>
  <si>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</si>
  <si>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</si>
  <si>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</si>
  <si>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</si>
  <si>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</si>
  <si>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</si>
  <si>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</si>
  <si>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</si>
  <si>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</si>
  <si>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</si>
  <si>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</si>
  <si>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</si>
  <si>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</si>
  <si>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</si>
  <si>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</si>
  <si>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</si>
  <si>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</si>
  <si>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</si>
  <si>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</si>
  <si>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</si>
  <si>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</si>
  <si>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</si>
  <si>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</si>
  <si>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</si>
  <si>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</si>
  <si>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</si>
  <si>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</si>
  <si>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</si>
  <si>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</si>
  <si>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</si>
  <si>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</si>
  <si>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</si>
  <si>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</si>
  <si>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</si>
  <si>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</si>
  <si>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</si>
  <si>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</si>
  <si>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</si>
  <si>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</si>
  <si>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</si>
  <si>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</si>
  <si>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</si>
  <si>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</si>
  <si>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</si>
  <si>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</si>
  <si>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</si>
  <si>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</si>
  <si>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</si>
  <si>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</si>
  <si>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</si>
  <si>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</si>
  <si>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</si>
  <si>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</si>
  <si>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</si>
  <si>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</si>
  <si>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</si>
  <si>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</si>
  <si>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</si>
  <si>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</si>
  <si>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</si>
  <si>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</si>
  <si>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</si>
  <si>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</si>
  <si>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</si>
  <si>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</si>
  <si>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</si>
  <si>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</si>
  <si>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</si>
  <si>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</si>
  <si>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</si>
  <si>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</si>
  <si>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</si>
  <si>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</si>
  <si>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</si>
  <si>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</si>
  <si>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</si>
  <si>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</si>
  <si>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</si>
  <si>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</si>
  <si>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</si>
  <si>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</si>
  <si>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</si>
  <si>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</si>
  <si>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</si>
  <si>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</si>
  <si>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</si>
  <si>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</si>
  <si>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</si>
  <si>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</si>
  <si>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</si>
  <si>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</si>
  <si>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</si>
  <si>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</si>
  <si>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</si>
  <si>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</si>
  <si>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</si>
  <si>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</si>
  <si>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</si>
  <si>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</si>
  <si>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</si>
  <si>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</si>
  <si>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</si>
  <si>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</si>
  <si>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</si>
  <si>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</si>
  <si>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</si>
  <si>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</si>
  <si>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</si>
  <si>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</si>
  <si>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</si>
  <si>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</si>
  <si>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</si>
  <si>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</si>
  <si>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</si>
  <si>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</si>
  <si>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</si>
  <si>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</si>
  <si>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</si>
  <si>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</si>
  <si>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</si>
  <si>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</si>
  <si>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</si>
  <si>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</si>
  <si>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</si>
  <si>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</si>
  <si>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</si>
  <si>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</si>
  <si>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</si>
  <si>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</si>
  <si>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</si>
  <si>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</si>
  <si>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</si>
  <si>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</si>
  <si>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</si>
  <si>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</si>
  <si>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</si>
  <si>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</si>
  <si>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</si>
  <si>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</si>
  <si>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</si>
  <si>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</si>
  <si>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</si>
  <si>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</si>
  <si>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</si>
  <si>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</si>
  <si>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</si>
  <si>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</si>
  <si>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</si>
  <si>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</si>
  <si>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</si>
  <si>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</si>
  <si>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</si>
  <si>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</si>
  <si>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</si>
  <si>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</si>
  <si>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</si>
  <si>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</si>
  <si>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</si>
  <si>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</si>
  <si>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</si>
  <si>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</si>
  <si>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</si>
  <si>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</si>
  <si>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</si>
  <si>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</si>
  <si>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</si>
  <si>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</si>
  <si>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</si>
  <si>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</si>
  <si>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</si>
  <si>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</si>
  <si>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</si>
  <si>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</si>
  <si>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</si>
  <si>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</si>
  <si>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</si>
  <si>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</si>
  <si>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</si>
  <si>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</si>
  <si>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</si>
  <si>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</si>
  <si>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</si>
  <si>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</si>
  <si>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</si>
  <si>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</si>
  <si>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</si>
  <si>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</si>
  <si>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</si>
  <si>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</si>
  <si>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</si>
  <si>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</si>
  <si>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</si>
  <si>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</si>
  <si>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</si>
  <si>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</si>
  <si>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</si>
  <si>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</si>
  <si>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</si>
  <si>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</si>
  <si>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</si>
  <si>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</si>
  <si>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</si>
  <si>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</si>
  <si>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</si>
  <si>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</si>
  <si>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</si>
  <si>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</si>
  <si>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</si>
  <si>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</si>
  <si>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</si>
  <si>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</si>
  <si>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</si>
  <si>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</si>
  <si>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</si>
  <si>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</si>
  <si>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</si>
  <si>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</si>
  <si>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</si>
  <si>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</si>
  <si>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</si>
  <si>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</si>
  <si>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</si>
  <si>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</si>
  <si>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</si>
  <si>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</si>
  <si>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</si>
  <si>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</si>
  <si>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</si>
  <si>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</si>
  <si>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</si>
  <si>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</si>
  <si>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</si>
  <si>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</si>
  <si>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</si>
  <si>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</si>
  <si>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</si>
  <si>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</si>
  <si>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</si>
  <si>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</si>
  <si>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</si>
  <si>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</si>
  <si>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</si>
  <si>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</si>
  <si>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</si>
  <si>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</si>
  <si>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</si>
  <si>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</si>
  <si>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</si>
  <si>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</si>
  <si>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</si>
  <si>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</si>
  <si>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</si>
  <si>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</si>
  <si>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</si>
  <si>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</si>
  <si>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</si>
  <si>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</si>
  <si>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</si>
  <si>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</si>
  <si>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</si>
  <si>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</si>
  <si>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</si>
  <si>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</si>
  <si>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</si>
  <si>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</si>
  <si>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</si>
  <si>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</si>
  <si>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</si>
  <si>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</si>
  <si>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</si>
  <si>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</si>
  <si>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</si>
  <si>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</si>
  <si>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</si>
  <si>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</si>
  <si>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</si>
  <si>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</si>
  <si>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</si>
  <si>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</si>
  <si>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</si>
  <si>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</si>
  <si>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</si>
  <si>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</si>
  <si>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</si>
  <si>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</si>
  <si>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</si>
  <si>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</si>
  <si>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</si>
  <si>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</si>
  <si>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</si>
  <si>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</si>
  <si>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</si>
  <si>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</si>
  <si>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</si>
  <si>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</si>
  <si>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</si>
  <si>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</si>
  <si>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</si>
  <si>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</si>
  <si>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</si>
  <si>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</si>
  <si>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</si>
  <si>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</si>
  <si>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</si>
  <si>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</si>
  <si>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</si>
  <si>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</si>
  <si>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</si>
  <si>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</si>
  <si>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</si>
  <si>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</si>
  <si>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</si>
  <si>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</si>
  <si>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</si>
  <si>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</si>
  <si>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</si>
  <si>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</si>
  <si>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</si>
  <si>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</si>
  <si>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</si>
  <si>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</si>
  <si>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</si>
  <si>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</si>
  <si>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</si>
  <si>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</si>
  <si>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</si>
  <si>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</si>
  <si>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</si>
  <si>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</si>
  <si>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</si>
  <si>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</si>
  <si>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</si>
  <si>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</si>
  <si>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</si>
  <si>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</si>
  <si>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</si>
  <si>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</si>
  <si>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</si>
  <si>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</si>
  <si>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</si>
  <si>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</si>
  <si>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</si>
  <si>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</si>
  <si>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</si>
  <si>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</si>
  <si>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</si>
  <si>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</si>
  <si>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</si>
  <si>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</si>
  <si>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</si>
  <si>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</si>
  <si>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</si>
  <si>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</si>
  <si>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</si>
  <si>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</si>
  <si>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</si>
  <si>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</si>
  <si>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</si>
  <si>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</si>
  <si>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</si>
  <si>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</si>
  <si>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</si>
  <si>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</si>
  <si>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</si>
  <si>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</si>
  <si>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</si>
  <si>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</si>
  <si>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</si>
  <si>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</si>
  <si>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</si>
  <si>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</si>
  <si>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</si>
  <si>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</si>
  <si>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</si>
  <si>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</si>
  <si>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</si>
  <si>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</si>
  <si>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</si>
  <si>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</si>
  <si>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</si>
  <si>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</si>
  <si>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</si>
  <si>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</si>
  <si>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</si>
  <si>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</si>
  <si>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</si>
  <si>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</si>
  <si>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</si>
  <si>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</si>
  <si>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</si>
  <si>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</si>
  <si>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</si>
  <si>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</si>
  <si>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</si>
  <si>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</si>
  <si>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</si>
  <si>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</si>
  <si>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</si>
  <si>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</si>
  <si>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</si>
  <si>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</si>
  <si>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</si>
  <si>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</si>
  <si>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</si>
  <si>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</si>
  <si>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</si>
  <si>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</si>
  <si>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</si>
  <si>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</si>
  <si>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</si>
  <si>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</si>
  <si>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</si>
  <si>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</si>
  <si>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</si>
  <si>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</si>
  <si>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</si>
  <si>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</si>
  <si>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</si>
  <si>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</si>
  <si>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</si>
  <si>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</si>
  <si>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</si>
  <si>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</si>
  <si>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</si>
  <si>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</si>
  <si>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</si>
  <si>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</si>
  <si>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</si>
  <si>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</si>
  <si>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</si>
  <si>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</si>
  <si>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</si>
  <si>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</si>
  <si>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</si>
  <si>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</si>
  <si>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</si>
  <si>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</si>
  <si>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</si>
  <si>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</si>
  <si>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</si>
  <si>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</si>
  <si>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</si>
  <si>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</si>
  <si>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</si>
  <si>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</si>
  <si>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</si>
  <si>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</si>
  <si>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</si>
  <si>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</si>
  <si>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</si>
  <si>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</si>
  <si>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</si>
  <si>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</si>
  <si>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</si>
  <si>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</si>
  <si>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</si>
  <si>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</si>
  <si>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</si>
  <si>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</si>
  <si>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</si>
  <si>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</si>
  <si>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</si>
  <si>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</si>
  <si>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</si>
  <si>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</si>
  <si>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</si>
  <si>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</si>
  <si>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</si>
  <si>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</si>
  <si>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</si>
  <si>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</si>
  <si>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</si>
  <si>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</si>
  <si>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</si>
  <si>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</si>
  <si>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</si>
  <si>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</si>
  <si>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</si>
  <si>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</si>
  <si>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</si>
  <si>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</si>
  <si>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</si>
  <si>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</si>
  <si>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</si>
  <si>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</si>
  <si>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</si>
  <si>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</si>
  <si>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</si>
  <si>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</si>
  <si>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</si>
  <si>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</si>
  <si>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</si>
  <si>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</si>
  <si>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</si>
  <si>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</si>
  <si>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</si>
  <si>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</si>
  <si>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</si>
  <si>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</si>
  <si>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</si>
  <si>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</si>
  <si>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</si>
  <si>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</si>
  <si>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</si>
  <si>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</si>
  <si>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</si>
  <si>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</si>
  <si>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</si>
  <si>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</si>
  <si>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</si>
  <si>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</si>
  <si>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</si>
  <si>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</si>
  <si>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</si>
  <si>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</si>
  <si>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</si>
  <si>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</si>
  <si>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</si>
  <si>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</si>
  <si>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</si>
  <si>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</si>
  <si>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</si>
  <si>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</si>
  <si>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</si>
  <si>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</si>
  <si>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</si>
  <si>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</si>
  <si>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</si>
  <si>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</si>
  <si>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</si>
  <si>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</si>
  <si>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</si>
  <si>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</si>
  <si>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</si>
  <si>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</si>
  <si>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</si>
  <si>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</si>
  <si>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</si>
  <si>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</si>
  <si>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</si>
  <si>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</si>
  <si>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</si>
  <si>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</si>
  <si>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</si>
  <si>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</si>
  <si>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</si>
  <si>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</si>
  <si>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</si>
  <si>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</si>
  <si>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</si>
  <si>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</si>
  <si>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</si>
  <si>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</si>
  <si>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</si>
  <si>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</si>
  <si>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</si>
  <si>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</si>
  <si>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</si>
  <si>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</si>
  <si>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</si>
  <si>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</si>
  <si>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</si>
  <si>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</si>
  <si>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</si>
  <si>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</si>
  <si>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</si>
  <si>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</si>
  <si>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</si>
  <si>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</si>
  <si>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</si>
  <si>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</si>
  <si>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</si>
  <si>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</si>
  <si>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</si>
  <si>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</si>
  <si>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</si>
  <si>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</si>
  <si>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</si>
  <si>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</si>
  <si>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</si>
  <si>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</si>
  <si>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</si>
  <si>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</si>
  <si>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</si>
  <si>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</si>
  <si>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</si>
  <si>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</si>
  <si>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</si>
  <si>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</si>
  <si>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</si>
  <si>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</si>
  <si>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</si>
  <si>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</si>
  <si>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</si>
  <si>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</si>
  <si>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</si>
  <si>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</si>
  <si>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</si>
  <si>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</si>
  <si>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</si>
  <si>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</si>
  <si>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</si>
  <si>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</si>
  <si>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</si>
  <si>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</si>
  <si>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</si>
  <si>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</si>
  <si>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</si>
  <si>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</si>
  <si>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</si>
  <si>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</si>
  <si>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</si>
  <si>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</si>
  <si>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</si>
  <si>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</si>
  <si>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</si>
  <si>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</si>
  <si>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</si>
  <si>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</si>
  <si>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</si>
  <si>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</si>
  <si>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</si>
  <si>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</si>
  <si>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</si>
  <si>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</si>
  <si>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</si>
  <si>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</si>
  <si>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</si>
  <si>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</si>
  <si>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</si>
  <si>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</si>
  <si>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</si>
  <si>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</si>
  <si>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</si>
  <si>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</si>
  <si>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</si>
  <si>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</si>
  <si>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</si>
  <si>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</si>
  <si>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</si>
  <si>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</si>
  <si>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</si>
  <si>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</si>
  <si>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</si>
  <si>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</si>
  <si>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</si>
  <si>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</si>
  <si>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</si>
  <si>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</si>
  <si>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</si>
  <si>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</si>
  <si>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</si>
  <si>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</si>
  <si>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</si>
  <si>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</si>
  <si>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</si>
  <si>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</si>
  <si>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</si>
  <si>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</si>
  <si>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</si>
  <si>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</si>
  <si>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</si>
  <si>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</si>
  <si>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</si>
  <si>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</si>
  <si>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</si>
  <si>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</si>
  <si>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</si>
  <si>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</si>
  <si>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</si>
  <si>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</si>
  <si>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</si>
  <si>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</si>
  <si>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</si>
  <si>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</si>
  <si>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</si>
  <si>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</si>
  <si>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</si>
  <si>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</si>
  <si>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</si>
  <si>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</si>
  <si>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</si>
  <si>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</si>
  <si>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</si>
  <si>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</si>
  <si>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</si>
  <si>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</si>
  <si>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</si>
  <si>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</si>
  <si>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</si>
  <si>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</si>
  <si>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</si>
  <si>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</si>
  <si>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</si>
  <si>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</si>
  <si>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</si>
  <si>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</si>
  <si>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</si>
  <si>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</si>
  <si>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</si>
  <si>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</si>
  <si>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</si>
  <si>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</si>
  <si>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</si>
  <si>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</si>
  <si>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</si>
  <si>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</si>
  <si>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</si>
  <si>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</si>
  <si>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</si>
  <si>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</si>
  <si>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</si>
  <si>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</si>
  <si>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</si>
  <si>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</si>
  <si>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</si>
  <si>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</si>
  <si>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</si>
  <si>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</si>
  <si>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</si>
  <si>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</si>
  <si>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</si>
  <si>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</si>
  <si>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</si>
  <si>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</si>
  <si>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</si>
  <si>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</si>
  <si>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</si>
  <si>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</si>
  <si>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</si>
  <si>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</si>
  <si>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</si>
  <si>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</si>
  <si>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</si>
  <si>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</si>
  <si>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</si>
  <si>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</si>
  <si>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</si>
  <si>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</si>
  <si>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</si>
  <si>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</si>
  <si>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</si>
  <si>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</si>
  <si>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</si>
  <si>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</si>
  <si>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</si>
  <si>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</si>
  <si>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</si>
  <si>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</si>
  <si>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</si>
  <si>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</si>
  <si>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</si>
  <si>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</si>
  <si>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</si>
  <si>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</si>
  <si>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</si>
  <si>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</si>
  <si>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</si>
  <si>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</si>
  <si>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</si>
  <si>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</si>
  <si>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</si>
  <si>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</si>
  <si>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</si>
  <si>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</si>
  <si>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</si>
  <si>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</si>
  <si>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</si>
  <si>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</si>
  <si>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</si>
  <si>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</si>
  <si>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</si>
  <si>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</si>
  <si>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</si>
  <si>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</si>
  <si>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</si>
  <si>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</si>
  <si>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</si>
  <si>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</si>
  <si>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</si>
  <si>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</si>
  <si>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</si>
  <si>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</si>
  <si>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</si>
  <si>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</si>
  <si>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</si>
  <si>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</si>
  <si>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</si>
  <si>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</si>
  <si>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</si>
  <si>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</si>
  <si>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</si>
  <si>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</si>
  <si>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</si>
  <si>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</si>
  <si>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</si>
  <si>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</si>
  <si>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</si>
  <si>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</si>
  <si>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</si>
  <si>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</si>
  <si>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</si>
  <si>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</si>
  <si>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</si>
  <si>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</si>
  <si>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</si>
  <si>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</si>
  <si>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</si>
  <si>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</si>
  <si>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</si>
  <si>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</si>
  <si>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</si>
  <si>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</si>
  <si>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</si>
  <si>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</si>
  <si>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</si>
  <si>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</si>
  <si>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</si>
  <si>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</si>
  <si>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</si>
  <si>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</si>
  <si>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</si>
  <si>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</si>
  <si>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</si>
  <si>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</si>
  <si>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</si>
  <si>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</si>
  <si>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</si>
  <si>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</si>
  <si>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</si>
  <si>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</si>
  <si>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</si>
  <si>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</si>
  <si>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</si>
  <si>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</si>
  <si>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</si>
  <si>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</si>
  <si>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</si>
  <si>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</si>
  <si>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</si>
  <si>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</si>
  <si>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</si>
  <si>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</si>
  <si>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</si>
  <si>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</si>
  <si>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</si>
  <si>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</si>
  <si>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</si>
  <si>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</si>
  <si>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</si>
  <si>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</si>
  <si>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</si>
  <si>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</si>
  <si>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</si>
  <si>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</si>
  <si>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</si>
  <si>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</si>
  <si>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</si>
  <si>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</si>
  <si>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</si>
  <si>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</si>
  <si>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</si>
  <si>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</si>
  <si>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</si>
  <si>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</si>
  <si>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</si>
  <si>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</si>
  <si>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</si>
  <si>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</si>
  <si>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</si>
  <si>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</si>
  <si>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</si>
  <si>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</si>
  <si>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</si>
  <si>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</si>
  <si>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</si>
  <si>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</si>
  <si>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</si>
  <si>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</si>
  <si>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</si>
  <si>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</si>
  <si>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</si>
  <si>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</si>
  <si>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</si>
  <si>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</si>
  <si>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</si>
  <si>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</si>
  <si>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</si>
  <si>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</si>
  <si>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</si>
  <si>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</si>
  <si>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</si>
  <si>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</si>
  <si>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</si>
  <si>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</si>
  <si>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</si>
  <si>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</si>
  <si>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</si>
  <si>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</si>
  <si>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</si>
  <si>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</si>
  <si>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</si>
  <si>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</si>
  <si>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</si>
  <si>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</si>
  <si>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</si>
  <si>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</si>
  <si>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</si>
  <si>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</si>
  <si>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</si>
  <si>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</si>
  <si>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</si>
  <si>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</si>
  <si>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</si>
  <si>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</si>
  <si>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</si>
  <si>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</si>
  <si>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</si>
  <si>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</si>
  <si>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</si>
  <si>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</si>
  <si>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</si>
  <si>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</si>
  <si>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</si>
  <si>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</si>
  <si>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</si>
  <si>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</si>
  <si>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</si>
  <si>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</si>
  <si>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</si>
  <si>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</si>
  <si>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</si>
  <si>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</si>
  <si>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</si>
  <si>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</si>
  <si>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</si>
  <si>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</si>
  <si>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</si>
  <si>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</si>
  <si>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</si>
  <si>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</si>
  <si>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</si>
  <si>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</si>
  <si>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</si>
  <si>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</si>
  <si>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</si>
  <si>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</si>
  <si>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</si>
  <si>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</si>
  <si>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</si>
  <si>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</si>
  <si>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</si>
  <si>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</si>
  <si>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</si>
  <si>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</si>
  <si>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</si>
  <si>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</si>
  <si>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</si>
  <si>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</si>
  <si>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</si>
  <si>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</si>
  <si>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</si>
  <si>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</si>
  <si>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</si>
  <si>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</si>
  <si>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</si>
  <si>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</si>
  <si>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</si>
  <si>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</si>
  <si>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</si>
  <si>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</si>
  <si>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</si>
  <si>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</si>
  <si>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</si>
  <si>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</si>
  <si>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</si>
  <si>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</si>
  <si>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</si>
  <si>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</si>
  <si>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</si>
  <si>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</si>
  <si>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</si>
  <si>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</si>
  <si>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</si>
  <si>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</si>
  <si>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</si>
  <si>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</si>
  <si>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</si>
  <si>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</si>
  <si>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</si>
  <si>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</si>
  <si>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</si>
  <si>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</si>
  <si>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</si>
  <si>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</si>
  <si>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</si>
  <si>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</si>
  <si>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</si>
  <si>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</si>
  <si>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</si>
  <si>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</si>
  <si>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</si>
  <si>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</si>
  <si>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</si>
  <si>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</si>
  <si>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</si>
  <si>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</si>
  <si>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</si>
  <si>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</si>
  <si>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</si>
  <si>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</si>
  <si>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</si>
  <si>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</si>
  <si>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</si>
  <si>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</si>
  <si>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</si>
  <si>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</si>
  <si>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</si>
  <si>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</si>
  <si>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</si>
  <si>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</si>
  <si>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</si>
  <si>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</si>
  <si>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</si>
  <si>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</si>
  <si>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</si>
  <si>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</si>
  <si>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</si>
  <si>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</si>
  <si>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</si>
  <si>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</si>
  <si>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</si>
  <si>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</si>
  <si>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</si>
  <si>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</si>
  <si>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</si>
  <si>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</si>
  <si>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</si>
  <si>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</si>
  <si>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</si>
  <si>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</si>
  <si>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</si>
  <si>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</si>
  <si>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</si>
  <si>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</si>
  <si>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</si>
  <si>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</si>
  <si>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</si>
  <si>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</si>
  <si>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</si>
  <si>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</si>
  <si>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</si>
  <si>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</si>
  <si>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</si>
  <si>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</si>
  <si>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</si>
  <si>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</si>
  <si>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</si>
  <si>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</si>
  <si>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</si>
  <si>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</si>
  <si>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</si>
  <si>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</si>
  <si>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</si>
  <si>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</si>
  <si>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</si>
  <si>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</si>
  <si>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</si>
  <si>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</si>
  <si>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</si>
  <si>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</si>
  <si>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</si>
  <si>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</si>
  <si>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</si>
  <si>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</si>
  <si>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</si>
  <si>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</si>
  <si>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</si>
  <si>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</si>
  <si>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</si>
  <si>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</si>
  <si>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</si>
  <si>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</si>
  <si>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</si>
  <si>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</si>
  <si>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</si>
  <si>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</si>
  <si>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</si>
  <si>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</si>
  <si>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</si>
  <si>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</si>
  <si>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</si>
  <si>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</si>
  <si>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</si>
  <si>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</si>
  <si>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</si>
  <si>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</si>
  <si>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</si>
  <si>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</si>
  <si>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</si>
  <si>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</si>
  <si>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</si>
  <si>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</si>
  <si>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</si>
  <si>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</si>
  <si>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</si>
  <si>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</si>
  <si>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</si>
  <si>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</si>
  <si>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</si>
  <si>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</si>
  <si>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</si>
  <si>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</si>
  <si>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</si>
  <si>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</si>
  <si>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</si>
  <si>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</si>
  <si>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</si>
  <si>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</si>
  <si>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</si>
  <si>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</si>
  <si>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</si>
  <si>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</si>
  <si>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</si>
  <si>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</si>
  <si>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</si>
  <si>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</si>
  <si>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</si>
  <si>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</si>
  <si>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</si>
  <si>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</si>
  <si>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</si>
  <si>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</si>
  <si>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</si>
  <si>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</si>
  <si>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</si>
  <si>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</si>
  <si>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</si>
  <si>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</si>
  <si>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</si>
  <si>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</si>
  <si>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</si>
  <si>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</si>
  <si>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</si>
  <si>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</si>
  <si>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</si>
  <si>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</si>
  <si>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</si>
  <si>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</si>
  <si>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</si>
  <si>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</si>
  <si>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</si>
  <si>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</si>
  <si>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</si>
  <si>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</si>
  <si>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</si>
  <si>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</si>
  <si>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</si>
  <si>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</si>
  <si>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</si>
  <si>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</si>
  <si>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</si>
  <si>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</si>
  <si>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</si>
  <si>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</si>
  <si>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</si>
  <si>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</si>
  <si>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</si>
  <si>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</si>
  <si>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</si>
  <si>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</si>
  <si>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</si>
  <si>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</si>
  <si>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</si>
  <si>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</si>
  <si>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</si>
  <si>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</si>
  <si>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</si>
  <si>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</si>
  <si>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</si>
  <si>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</si>
  <si>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</si>
  <si>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</si>
  <si>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</si>
  <si>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</si>
  <si>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</si>
  <si>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</si>
  <si>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</si>
  <si>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</si>
  <si>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</si>
  <si>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</si>
  <si>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</si>
  <si>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</si>
  <si>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</si>
  <si>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</si>
  <si>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</si>
  <si>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</si>
  <si>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</si>
  <si>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</si>
  <si>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</si>
  <si>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</si>
  <si>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</si>
  <si>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</si>
  <si>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</si>
  <si>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</si>
  <si>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</si>
  <si>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</si>
  <si>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</si>
  <si>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</si>
  <si>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</si>
  <si>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</si>
  <si>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</si>
  <si>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</si>
  <si>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</si>
  <si>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</si>
  <si>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</si>
  <si>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</si>
  <si>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</si>
  <si>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</si>
  <si>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</si>
  <si>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</si>
  <si>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</si>
  <si>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</si>
  <si>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</si>
  <si>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</si>
  <si>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</si>
  <si>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</si>
  <si>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</si>
  <si>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</si>
  <si>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</si>
  <si>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</si>
  <si>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</si>
  <si>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</si>
  <si>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</si>
  <si>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</si>
  <si>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</si>
  <si>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</si>
  <si>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</si>
  <si>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</si>
  <si>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</si>
  <si>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</si>
  <si>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</si>
  <si>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</si>
  <si>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</si>
  <si>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</si>
  <si>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</si>
  <si>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</si>
  <si>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</si>
  <si>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</si>
  <si>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</si>
  <si>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</si>
  <si>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</si>
  <si>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</si>
  <si>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</si>
  <si>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</si>
  <si>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</si>
  <si>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</si>
  <si>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</si>
  <si>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</si>
  <si>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</si>
  <si>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</si>
  <si>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</si>
  <si>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</si>
  <si>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</si>
  <si>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</si>
  <si>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</si>
  <si>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</si>
  <si>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</si>
  <si>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</si>
  <si>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</si>
  <si>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</si>
  <si>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</si>
  <si>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</si>
  <si>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</si>
  <si>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</si>
  <si>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</si>
  <si>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</si>
  <si>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</si>
  <si>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</si>
  <si>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</si>
  <si>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</si>
  <si>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</si>
  <si>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</si>
  <si>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</si>
  <si>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</si>
  <si>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</si>
  <si>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</si>
  <si>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</si>
  <si>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</si>
  <si>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</si>
  <si>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</si>
  <si>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</si>
  <si>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</si>
  <si>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</si>
  <si>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</si>
  <si>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</si>
  <si>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</si>
  <si>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</si>
  <si>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</si>
  <si>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</si>
  <si>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</si>
  <si>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</si>
  <si>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</si>
  <si>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</si>
  <si>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</si>
  <si>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</si>
  <si>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</si>
  <si>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</si>
  <si>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</si>
  <si>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</si>
  <si>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</si>
  <si>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</si>
  <si>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</si>
  <si>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</si>
  <si>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</si>
  <si>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</si>
  <si>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</si>
  <si>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</si>
  <si>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</si>
  <si>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</si>
  <si>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</si>
  <si>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</si>
  <si>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</si>
  <si>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</si>
  <si>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</si>
  <si>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</si>
  <si>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</si>
  <si>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</si>
  <si>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</si>
  <si>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</si>
  <si>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</si>
  <si>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</si>
  <si>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</si>
  <si>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</si>
  <si>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</si>
  <si>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</si>
  <si>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</si>
  <si>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</si>
  <si>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</si>
  <si>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</si>
  <si>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</si>
  <si>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</si>
  <si>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</si>
  <si>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</si>
  <si>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</si>
  <si>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</si>
  <si>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</si>
  <si>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</si>
  <si>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</si>
  <si>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</si>
  <si>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</si>
  <si>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</si>
  <si>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</si>
  <si>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</si>
  <si>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</si>
  <si>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</si>
  <si>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</si>
  <si>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</si>
  <si>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</si>
  <si>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</si>
  <si>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</si>
  <si>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</si>
  <si>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</si>
  <si>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</si>
  <si>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</si>
  <si>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</si>
  <si>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</si>
  <si>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</si>
  <si>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</si>
  <si>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</si>
  <si>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</si>
  <si>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</si>
  <si>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</si>
  <si>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</si>
  <si>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</si>
  <si>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</si>
  <si>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</si>
  <si>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</si>
  <si>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</si>
  <si>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</si>
  <si>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</si>
  <si>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</si>
  <si>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</si>
  <si>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</si>
  <si>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</si>
  <si>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</si>
  <si>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</si>
  <si>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</si>
  <si>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</si>
  <si>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</si>
  <si>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</si>
  <si>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</si>
  <si>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</si>
  <si>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</si>
  <si>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</si>
  <si>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</si>
  <si>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</si>
  <si>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</si>
  <si>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</si>
  <si>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</si>
  <si>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</si>
  <si>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</si>
  <si>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</si>
  <si>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</si>
  <si>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</si>
  <si>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</si>
  <si>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</si>
  <si>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</si>
  <si>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</si>
  <si>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</si>
  <si>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</si>
  <si>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</si>
  <si>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</si>
  <si>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</si>
  <si>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</si>
  <si>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</si>
  <si>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</si>
  <si>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</si>
  <si>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</si>
  <si>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</si>
  <si>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</si>
  <si>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</si>
  <si>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</si>
  <si>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</si>
  <si>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</si>
  <si>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</si>
  <si>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</si>
  <si>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</si>
  <si>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</si>
  <si>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</si>
  <si>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</si>
  <si>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</si>
  <si>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</si>
  <si>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</si>
  <si>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</si>
  <si>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</si>
  <si>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</si>
  <si>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</si>
  <si>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</si>
  <si>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</si>
  <si>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</si>
  <si>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</si>
  <si>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</si>
  <si>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</si>
  <si>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</si>
  <si>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</si>
  <si>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</si>
  <si>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</si>
  <si>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</si>
  <si>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</si>
  <si>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</si>
  <si>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</si>
  <si>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</si>
  <si>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</si>
  <si>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</si>
  <si>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</si>
  <si>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</si>
  <si>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</si>
  <si>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</si>
  <si>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</si>
  <si>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</si>
  <si>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</si>
  <si>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</si>
  <si>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</si>
  <si>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</si>
  <si>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</si>
  <si>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</si>
  <si>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</si>
  <si>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</si>
  <si>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</si>
  <si>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</si>
  <si>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</si>
  <si>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</si>
  <si>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</si>
  <si>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</si>
  <si>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</si>
  <si>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</si>
  <si>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</si>
  <si>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</si>
  <si>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</si>
  <si>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</si>
  <si>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</si>
  <si>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</si>
  <si>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</si>
  <si>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</si>
  <si>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</si>
  <si>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</si>
  <si>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</si>
  <si>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</si>
  <si>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</si>
  <si>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</si>
  <si>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</si>
  <si>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</si>
  <si>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</si>
  <si>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</si>
  <si>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</si>
  <si>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</si>
  <si>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</si>
  <si>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</si>
  <si>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</si>
  <si>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</si>
  <si>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</si>
  <si>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</si>
  <si>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</si>
  <si>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</si>
  <si>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</si>
  <si>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</si>
  <si>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</si>
  <si>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</si>
  <si>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</si>
  <si>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</si>
  <si>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</si>
  <si>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</si>
  <si>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</si>
  <si>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</si>
  <si>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</si>
  <si>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</si>
  <si>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</si>
  <si>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</si>
  <si>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</si>
  <si>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</si>
  <si>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</si>
  <si>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</si>
  <si>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</si>
  <si>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</si>
  <si>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</si>
  <si>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</si>
  <si>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</si>
  <si>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</si>
  <si>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</si>
  <si>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</si>
  <si>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</si>
  <si>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</si>
  <si>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</si>
  <si>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</si>
  <si>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</si>
  <si>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</si>
  <si>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</si>
  <si>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</si>
  <si>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</si>
  <si>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</si>
  <si>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</si>
  <si>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</si>
  <si>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</si>
  <si>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</si>
  <si>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</si>
  <si>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</si>
  <si>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</si>
  <si>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</si>
  <si>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</si>
  <si>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</si>
  <si>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</si>
  <si>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</si>
  <si>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</si>
  <si>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</si>
  <si>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</si>
  <si>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</si>
  <si>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</si>
  <si>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</si>
  <si>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</si>
  <si>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</si>
  <si>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</si>
  <si>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</si>
  <si>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</si>
  <si>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</si>
  <si>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</si>
  <si>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</si>
  <si>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</si>
  <si>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</si>
  <si>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</si>
  <si>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</si>
  <si>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</si>
  <si>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</si>
  <si>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</si>
  <si>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</si>
  <si>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</si>
  <si>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</si>
  <si>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</si>
  <si>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</si>
  <si>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</si>
  <si>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</si>
  <si>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</si>
  <si>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</si>
  <si>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</si>
  <si>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</si>
  <si>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</si>
  <si>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</si>
  <si>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</si>
  <si>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</si>
  <si>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</si>
  <si>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</si>
  <si>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</si>
  <si>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</si>
  <si>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</si>
  <si>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</si>
  <si>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</si>
  <si>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</si>
  <si>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</si>
  <si>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</si>
  <si>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</si>
  <si>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</si>
  <si>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</si>
  <si>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</si>
  <si>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</si>
  <si>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</si>
  <si>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</si>
  <si>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</si>
  <si>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</si>
  <si>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</si>
  <si>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</si>
  <si>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</si>
  <si>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</si>
  <si>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</si>
  <si>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</si>
  <si>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</si>
  <si>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</si>
  <si>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</si>
  <si>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</si>
  <si>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</si>
  <si>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</si>
  <si>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</si>
  <si>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</si>
  <si>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</si>
  <si>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</si>
  <si>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</si>
  <si>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</si>
  <si>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</si>
  <si>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</si>
  <si>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</si>
  <si>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</si>
  <si>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</si>
  <si>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</si>
  <si>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</si>
  <si>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</si>
  <si>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</si>
  <si>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</si>
  <si>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</si>
  <si>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</si>
  <si>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</si>
  <si>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</si>
  <si>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</si>
  <si>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</si>
  <si>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</si>
  <si>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</si>
  <si>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</si>
  <si>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</si>
  <si>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</si>
  <si>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</si>
  <si>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</si>
  <si>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</si>
  <si>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</si>
  <si>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</si>
  <si>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</si>
  <si>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</si>
  <si>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</si>
  <si>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</si>
  <si>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</si>
  <si>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</si>
  <si>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</si>
  <si>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</si>
  <si>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</si>
  <si>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</si>
  <si>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</si>
  <si>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</si>
  <si>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</si>
  <si>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</si>
  <si>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</si>
  <si>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</si>
  <si>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</si>
  <si>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</si>
  <si>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</si>
  <si>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</si>
  <si>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</si>
  <si>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</si>
  <si>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</si>
  <si>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</si>
  <si>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</si>
  <si>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</si>
  <si>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</si>
  <si>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</si>
  <si>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</si>
  <si>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</si>
  <si>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</si>
  <si>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</si>
  <si>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</si>
  <si>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</si>
  <si>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</si>
  <si>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</si>
  <si>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</si>
  <si>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</si>
  <si>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</si>
  <si>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</si>
  <si>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</si>
  <si>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</si>
  <si>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</si>
  <si>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</si>
  <si>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</si>
  <si>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</si>
  <si>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</si>
  <si>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</si>
  <si>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</si>
  <si>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</si>
  <si>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</si>
  <si>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</si>
  <si>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</si>
  <si>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</si>
  <si>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</si>
  <si>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</si>
  <si>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</si>
  <si>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</si>
  <si>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</si>
  <si>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</si>
  <si>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</si>
  <si>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</si>
  <si>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</si>
  <si>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</si>
  <si>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</si>
  <si>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</si>
  <si>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</si>
  <si>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</si>
  <si>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</si>
  <si>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</si>
  <si>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</si>
  <si>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</si>
  <si>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</si>
  <si>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</si>
  <si>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</si>
  <si>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</si>
  <si>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</si>
  <si>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</si>
  <si>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</si>
  <si>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</si>
  <si>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</si>
  <si>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</si>
  <si>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</si>
  <si>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</si>
  <si>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</si>
  <si>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</si>
  <si>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</si>
  <si>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</si>
  <si>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</si>
  <si>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</si>
  <si>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</si>
  <si>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</si>
  <si>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</si>
  <si>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</si>
  <si>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</si>
  <si>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</si>
  <si>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</si>
  <si>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</si>
  <si>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</si>
  <si>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</si>
  <si>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</si>
  <si>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</si>
  <si>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</si>
  <si>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</si>
  <si>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</si>
  <si>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</si>
  <si>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</si>
  <si>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</si>
  <si>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</si>
  <si>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</si>
  <si>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</si>
  <si>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</si>
  <si>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</si>
  <si>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</si>
  <si>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</si>
  <si>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</si>
  <si>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</si>
  <si>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</si>
  <si>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</si>
  <si>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</si>
  <si>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</si>
  <si>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</si>
  <si>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</si>
  <si>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</si>
  <si>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</si>
  <si>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</si>
  <si>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</si>
  <si>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</si>
  <si>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</si>
  <si>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</si>
  <si>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</si>
  <si>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</si>
  <si>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</si>
  <si>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</si>
  <si>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</si>
  <si>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</si>
  <si>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</si>
  <si>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</si>
  <si>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</si>
  <si>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</si>
  <si>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</si>
  <si>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</si>
  <si>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</si>
  <si>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</si>
  <si>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</si>
  <si>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</si>
  <si>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</si>
  <si>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</si>
  <si>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</si>
  <si>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</si>
  <si>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</si>
  <si>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</si>
  <si>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</si>
  <si>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</si>
  <si>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</si>
  <si>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</si>
  <si>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</si>
  <si>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</si>
  <si>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</si>
  <si>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</si>
  <si>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</si>
  <si>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</si>
  <si>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</si>
  <si>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</si>
  <si>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</si>
  <si>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</si>
  <si>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</si>
  <si>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</si>
  <si>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</si>
  <si>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</si>
  <si>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</si>
  <si>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</si>
  <si>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</si>
  <si>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</si>
  <si>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</si>
  <si>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</si>
  <si>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</si>
  <si>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</si>
  <si>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</si>
  <si>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</si>
  <si>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</si>
  <si>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</si>
  <si>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</si>
  <si>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</si>
  <si>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</si>
  <si>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</si>
  <si>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</si>
  <si>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</si>
  <si>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</si>
  <si>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</si>
  <si>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</si>
  <si>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</si>
  <si>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</si>
  <si>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</si>
  <si>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</si>
  <si>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</si>
  <si>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</si>
  <si>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</si>
  <si>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</si>
  <si>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</si>
  <si>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</si>
  <si>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</si>
  <si>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</si>
  <si>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</si>
  <si>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</si>
  <si>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</si>
  <si>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</si>
  <si>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</si>
  <si>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</si>
  <si>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</si>
  <si>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</si>
  <si>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</si>
  <si>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</si>
  <si>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</si>
  <si>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</si>
  <si>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</si>
  <si>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</si>
  <si>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</si>
  <si>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</si>
  <si>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</si>
  <si>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</si>
  <si>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</si>
  <si>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</si>
  <si>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</si>
  <si>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</si>
  <si>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</si>
  <si>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</si>
  <si>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</si>
  <si>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</si>
  <si>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</si>
  <si>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</si>
  <si>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</si>
  <si>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</si>
  <si>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</si>
  <si>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</si>
  <si>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</si>
  <si>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</si>
  <si>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</si>
  <si>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</si>
  <si>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</si>
  <si>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</si>
  <si>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</si>
  <si>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</si>
  <si>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</si>
  <si>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</si>
  <si>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</si>
  <si>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</si>
  <si>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</si>
  <si>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</si>
  <si>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</si>
  <si>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</si>
  <si>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</si>
  <si>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</si>
  <si>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</si>
  <si>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</si>
  <si>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</si>
  <si>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</si>
  <si>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</si>
  <si>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</si>
  <si>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</si>
  <si>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</si>
  <si>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</si>
  <si>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</si>
  <si>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</si>
  <si>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</si>
  <si>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</si>
  <si>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</si>
  <si>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</si>
  <si>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</si>
  <si>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</si>
  <si>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</si>
  <si>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</si>
  <si>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</si>
  <si>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</si>
  <si>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</si>
  <si>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</si>
  <si>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</si>
  <si>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</si>
  <si>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</si>
  <si>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</si>
  <si>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</si>
  <si>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</si>
  <si>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</si>
  <si>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</si>
  <si>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</si>
  <si>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</si>
  <si>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</si>
  <si>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</si>
  <si>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</si>
  <si>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</si>
  <si>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</si>
  <si>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</si>
  <si>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</si>
  <si>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</si>
  <si>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</si>
  <si>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</si>
  <si>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</si>
  <si>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</si>
  <si>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</si>
  <si>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</si>
  <si>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</si>
  <si>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</si>
  <si>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</si>
  <si>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</si>
  <si>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</si>
  <si>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</si>
  <si>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</si>
  <si>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</si>
  <si>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</si>
  <si>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</si>
  <si>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</si>
  <si>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</si>
  <si>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</si>
  <si>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</si>
  <si>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</si>
  <si>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</si>
  <si>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</si>
  <si>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</si>
  <si>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</si>
  <si>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</si>
  <si>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</si>
  <si>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</si>
  <si>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</si>
  <si>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</si>
  <si>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</si>
  <si>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</si>
  <si>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</si>
  <si>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</si>
  <si>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</si>
  <si>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</si>
  <si>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</si>
  <si>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</si>
  <si>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</si>
  <si>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</si>
  <si>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</si>
  <si>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</si>
  <si>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</si>
  <si>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</si>
  <si>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</si>
  <si>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</si>
  <si>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</si>
  <si>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</si>
  <si>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</si>
  <si>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</si>
  <si>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</si>
  <si>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</si>
  <si>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</si>
  <si>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</si>
  <si>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</si>
  <si>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</si>
  <si>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</si>
  <si>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</si>
  <si>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</si>
  <si>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</si>
  <si>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</si>
  <si>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</si>
  <si>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</si>
  <si>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</si>
  <si>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</si>
  <si>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</si>
  <si>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</si>
  <si>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</si>
  <si>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</si>
  <si>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</si>
  <si>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</si>
  <si>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</si>
  <si>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</si>
  <si>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</si>
  <si>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</si>
  <si>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</si>
  <si>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</si>
  <si>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</si>
  <si>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</si>
  <si>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</si>
  <si>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</si>
  <si>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</si>
  <si>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</si>
  <si>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</si>
  <si>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</si>
  <si>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</si>
  <si>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</si>
  <si>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</si>
  <si>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</si>
  <si>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</si>
  <si>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</si>
  <si>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</si>
  <si>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</si>
  <si>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</si>
  <si>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</si>
  <si>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</si>
  <si>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</si>
  <si>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</si>
  <si>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</si>
  <si>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</si>
  <si>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</si>
  <si>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</si>
  <si>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</si>
  <si>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</si>
  <si>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</si>
  <si>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</si>
  <si>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</si>
  <si>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</si>
  <si>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</si>
  <si>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</si>
  <si>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</si>
  <si>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</si>
  <si>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</si>
  <si>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</si>
  <si>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</si>
  <si>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</si>
  <si>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</si>
  <si>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</si>
  <si>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</si>
  <si>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</si>
  <si>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</si>
  <si>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</si>
  <si>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</si>
  <si>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</si>
  <si>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</si>
  <si>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</si>
  <si>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</si>
  <si>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</si>
  <si>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</si>
  <si>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</si>
  <si>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</si>
  <si>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</si>
  <si>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</si>
  <si>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</si>
  <si>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</si>
  <si>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</si>
  <si>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</si>
  <si>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</si>
  <si>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</si>
  <si>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</si>
  <si>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</si>
  <si>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</si>
  <si>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</si>
  <si>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</si>
  <si>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</si>
  <si>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</si>
  <si>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</si>
  <si>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</si>
  <si>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</si>
  <si>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</si>
  <si>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</si>
  <si>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</si>
  <si>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</si>
  <si>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</si>
  <si>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</si>
  <si>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</si>
  <si>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</si>
  <si>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</si>
  <si>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</si>
  <si>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</si>
  <si>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</si>
  <si>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</si>
  <si>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</si>
  <si>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</si>
  <si>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</si>
  <si>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</si>
  <si>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</si>
  <si>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</si>
  <si>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</si>
  <si>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</si>
  <si>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</si>
  <si>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</si>
  <si>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</si>
  <si>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</si>
  <si>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</si>
  <si>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</si>
  <si>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</si>
  <si>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</si>
  <si>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</si>
  <si>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</si>
  <si>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</si>
  <si>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</si>
  <si>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</si>
  <si>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</si>
  <si>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</si>
  <si>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</si>
  <si>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</si>
  <si>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</si>
  <si>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</si>
  <si>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</si>
  <si>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</si>
  <si>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</si>
  <si>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</si>
  <si>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</si>
  <si>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</si>
  <si>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</si>
  <si>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</si>
  <si>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</si>
  <si>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</si>
  <si>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</si>
  <si>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</si>
  <si>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</si>
  <si>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</si>
  <si>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</si>
  <si>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</si>
  <si>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</si>
  <si>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</si>
  <si>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</si>
  <si>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</si>
  <si>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</si>
  <si>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</si>
  <si>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</si>
  <si>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</si>
  <si>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</si>
  <si>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</si>
  <si>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</si>
  <si>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</si>
  <si>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</si>
  <si>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</si>
  <si>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</si>
  <si>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</si>
  <si>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</si>
  <si>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</si>
  <si>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</si>
  <si>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</si>
  <si>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</si>
  <si>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</si>
  <si>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</si>
  <si>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</si>
  <si>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</si>
  <si>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</si>
  <si>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</si>
  <si>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</si>
  <si>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</si>
  <si>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</si>
  <si>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</si>
  <si>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</si>
  <si>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</si>
  <si>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</si>
  <si>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</si>
  <si>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</si>
  <si>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</si>
  <si>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</si>
  <si>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</si>
  <si>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</si>
  <si>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</si>
  <si>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</si>
  <si>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</si>
  <si>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</si>
  <si>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</si>
  <si>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</si>
  <si>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</si>
  <si>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</si>
  <si>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</si>
  <si>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</si>
  <si>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</si>
  <si>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</si>
  <si>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</si>
  <si>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</si>
  <si>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</si>
  <si>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</si>
  <si>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</si>
  <si>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</si>
  <si>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</si>
  <si>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</si>
  <si>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</si>
  <si>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</si>
  <si>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</si>
  <si>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</si>
  <si>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</si>
  <si>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</si>
  <si>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</si>
  <si>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</si>
  <si>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</si>
  <si>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</si>
  <si>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</si>
  <si>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</si>
  <si>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</si>
  <si>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</si>
  <si>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</si>
  <si>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</si>
  <si>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</si>
  <si>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</si>
  <si>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</si>
  <si>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</si>
  <si>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</si>
  <si>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</si>
  <si>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</si>
  <si>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</si>
  <si>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</si>
  <si>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</si>
  <si>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</si>
  <si>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</si>
  <si>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</si>
  <si>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</si>
  <si>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</si>
  <si>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</si>
  <si>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</si>
  <si>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</si>
  <si>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</si>
  <si>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</si>
  <si>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</si>
  <si>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</si>
  <si>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</si>
  <si>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</si>
  <si>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</si>
  <si>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</si>
  <si>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</si>
  <si>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</si>
  <si>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</si>
  <si>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</si>
  <si>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</si>
  <si>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</si>
  <si>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</si>
  <si>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</si>
  <si>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</si>
  <si>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</si>
  <si>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</si>
  <si>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</si>
  <si>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</si>
  <si>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</si>
  <si>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</si>
  <si>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</si>
  <si>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</si>
  <si>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</si>
  <si>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</si>
  <si>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</si>
  <si>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</si>
  <si>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</si>
  <si>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</si>
  <si>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</si>
  <si>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</si>
  <si>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</si>
  <si>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</si>
  <si>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</si>
  <si>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</si>
  <si>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</si>
  <si>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</si>
  <si>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</si>
  <si>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</si>
  <si>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</si>
  <si>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</si>
  <si>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</si>
  <si>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</si>
  <si>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</si>
  <si>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</si>
  <si>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</si>
  <si>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</si>
  <si>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</si>
  <si>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</si>
  <si>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</si>
  <si>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</si>
  <si>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</si>
  <si>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</si>
  <si>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</si>
  <si>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</si>
  <si>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</si>
  <si>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</si>
  <si>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</si>
  <si>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</si>
  <si>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</si>
  <si>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</si>
  <si>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</si>
  <si>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</si>
  <si>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</si>
  <si>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</si>
  <si>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</si>
  <si>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</si>
  <si>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</si>
  <si>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</si>
  <si>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</si>
  <si>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</si>
  <si>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</si>
  <si>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</si>
  <si>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</si>
  <si>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</si>
  <si>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</si>
  <si>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</si>
  <si>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</si>
  <si>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</si>
  <si>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</si>
  <si>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</si>
  <si>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</si>
  <si>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</si>
  <si>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</si>
  <si>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</si>
  <si>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</si>
  <si>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</si>
  <si>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</si>
  <si>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</si>
  <si>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</si>
  <si>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</si>
  <si>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</si>
  <si>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</si>
  <si>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</si>
  <si>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</si>
  <si>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</si>
  <si>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</si>
  <si>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</si>
  <si>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</si>
  <si>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</si>
  <si>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</si>
  <si>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</si>
  <si>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</si>
  <si>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</si>
  <si>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</si>
  <si>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</si>
  <si>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</si>
  <si>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</si>
  <si>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</si>
  <si>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</si>
  <si>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</si>
  <si>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</si>
  <si>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</si>
  <si>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</si>
  <si>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</si>
  <si>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</si>
  <si>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</si>
  <si>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</si>
  <si>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</si>
  <si>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</si>
  <si>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</si>
  <si>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</si>
  <si>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</si>
  <si>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</si>
  <si>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</si>
  <si>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</si>
  <si>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</si>
  <si>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</si>
  <si>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</si>
  <si>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</si>
  <si>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</si>
  <si>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</si>
  <si>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</si>
  <si>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</si>
  <si>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</si>
  <si>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</si>
  <si>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</si>
  <si>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</si>
  <si>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</si>
  <si>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</si>
  <si>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</si>
  <si>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</si>
  <si>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</si>
  <si>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</si>
  <si>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</si>
  <si>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</si>
  <si>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</si>
  <si>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</si>
  <si>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</si>
  <si>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</si>
  <si>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</si>
  <si>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</si>
  <si>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</si>
  <si>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</si>
  <si>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</si>
  <si>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</si>
  <si>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</si>
  <si>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</si>
  <si>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</si>
  <si>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</si>
  <si>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</si>
  <si>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</si>
  <si>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</si>
  <si>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</si>
  <si>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</si>
  <si>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</si>
  <si>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</si>
  <si>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</si>
  <si>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</si>
  <si>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</si>
  <si>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</si>
  <si>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</si>
  <si>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</si>
  <si>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</si>
  <si>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</si>
  <si>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</si>
  <si>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</si>
  <si>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</si>
  <si>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</si>
  <si>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</si>
  <si>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</si>
  <si>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</si>
  <si>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</si>
  <si>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</si>
  <si>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</si>
  <si>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</si>
  <si>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</si>
  <si>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</si>
  <si>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</si>
  <si>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</si>
  <si>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</si>
  <si>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</si>
  <si>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</si>
  <si>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</si>
  <si>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</si>
  <si>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</si>
  <si>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</si>
  <si>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</si>
  <si>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</si>
  <si>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</si>
  <si>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</si>
  <si>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</si>
  <si>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</si>
  <si>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</si>
  <si>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</si>
  <si>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</si>
  <si>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</si>
  <si>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</si>
  <si>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</si>
  <si>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</si>
  <si>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</si>
  <si>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</si>
  <si>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</si>
  <si>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</si>
  <si>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</si>
  <si>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</si>
  <si>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</si>
  <si>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</si>
  <si>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</si>
  <si>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</si>
  <si>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</si>
  <si>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</si>
  <si>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</si>
  <si>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</si>
  <si>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</si>
  <si>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</si>
  <si>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</si>
  <si>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</si>
  <si>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</si>
  <si>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</si>
  <si>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</si>
  <si>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</si>
  <si>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</si>
  <si>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</si>
  <si>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</si>
  <si>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</si>
  <si>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</si>
  <si>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</si>
  <si>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</si>
  <si>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</si>
  <si>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</si>
  <si>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</si>
  <si>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</si>
  <si>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</si>
  <si>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</si>
  <si>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</si>
  <si>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</si>
  <si>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</si>
  <si>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</si>
  <si>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</si>
  <si>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</si>
  <si>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</si>
  <si>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</si>
  <si>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</si>
  <si>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</si>
  <si>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</si>
  <si>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</si>
  <si>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</si>
  <si>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</si>
  <si>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</si>
  <si>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</si>
  <si>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</si>
  <si>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</si>
  <si>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</si>
  <si>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</si>
  <si>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</si>
  <si>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</si>
  <si>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</si>
  <si>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</si>
  <si>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</si>
  <si>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</si>
  <si>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</si>
  <si>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</si>
  <si>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</si>
  <si>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</si>
  <si>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</si>
  <si>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</si>
  <si>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</si>
  <si>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</si>
  <si>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</si>
  <si>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</si>
  <si>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</si>
  <si>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</si>
  <si>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</si>
  <si>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</si>
  <si>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</si>
  <si>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</si>
  <si>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</si>
  <si>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</si>
  <si>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</si>
  <si>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</si>
  <si>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</si>
  <si>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</si>
  <si>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</si>
  <si>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</si>
  <si>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</si>
  <si>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</si>
  <si>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</si>
  <si>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</si>
  <si>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</si>
  <si>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</si>
  <si>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</si>
  <si>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</si>
  <si>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</si>
  <si>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</si>
  <si>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</si>
  <si>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</si>
  <si>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</si>
  <si>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</si>
  <si>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</si>
  <si>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</si>
  <si>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</si>
  <si>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</si>
  <si>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</si>
  <si>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</si>
  <si>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</si>
  <si>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</si>
  <si>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</si>
  <si>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</si>
  <si>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</si>
  <si>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</si>
  <si>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</si>
  <si>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</si>
  <si>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</si>
  <si>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</si>
  <si>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</si>
  <si>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</si>
  <si>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</si>
  <si>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</si>
  <si>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</si>
  <si>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</si>
  <si>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</si>
  <si>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</si>
  <si>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</si>
  <si>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</si>
  <si>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</si>
  <si>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</si>
  <si>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</si>
  <si>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</si>
  <si>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</si>
  <si>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</si>
  <si>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</si>
  <si>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</si>
  <si>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</si>
  <si>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</si>
  <si>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</si>
  <si>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</si>
  <si>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</si>
  <si>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</si>
  <si>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</si>
  <si>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</si>
  <si>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</si>
  <si>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</si>
  <si>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</si>
  <si>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</si>
  <si>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</si>
  <si>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</si>
  <si>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</si>
  <si>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</si>
  <si>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</si>
  <si>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</si>
  <si>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</si>
  <si>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</si>
  <si>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</si>
  <si>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</si>
  <si>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</si>
  <si>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</si>
  <si>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</si>
  <si>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</si>
  <si>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</si>
  <si>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</si>
  <si>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</si>
  <si>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</si>
  <si>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</si>
  <si>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</si>
  <si>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</si>
  <si>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</si>
  <si>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</si>
  <si>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</si>
  <si>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</si>
  <si>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</si>
  <si>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</si>
  <si>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</si>
  <si>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</si>
  <si>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</si>
  <si>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</si>
  <si>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</si>
  <si>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</si>
  <si>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</si>
  <si>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</si>
  <si>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</si>
  <si>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</si>
  <si>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</si>
  <si>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</si>
  <si>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</si>
  <si>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</si>
  <si>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</si>
  <si>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</si>
  <si>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</si>
  <si>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</si>
  <si>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</si>
  <si>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</si>
  <si>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</si>
  <si>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</si>
  <si>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</si>
  <si>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</si>
  <si>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</si>
  <si>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</si>
  <si>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</si>
  <si>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</si>
  <si>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</si>
  <si>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</si>
  <si>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</si>
  <si>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</si>
  <si>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</si>
  <si>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</si>
  <si>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</si>
  <si>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</si>
  <si>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</si>
  <si>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</si>
  <si>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</si>
  <si>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</si>
  <si>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</si>
  <si>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</si>
  <si>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</si>
  <si>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</si>
  <si>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</si>
  <si>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</si>
  <si>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</si>
  <si>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</si>
  <si>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</si>
  <si>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</si>
  <si>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</si>
  <si>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</si>
  <si>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</si>
  <si>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</si>
  <si>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</si>
  <si>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</si>
  <si>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</si>
  <si>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</si>
  <si>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</si>
  <si>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</si>
  <si>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</si>
  <si>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</si>
  <si>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</si>
  <si>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</si>
  <si>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</si>
  <si>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</si>
  <si>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</si>
  <si>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</si>
  <si>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</si>
  <si>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</si>
  <si>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</si>
  <si>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</si>
  <si>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</si>
  <si>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</si>
  <si>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</si>
  <si>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</si>
  <si>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</si>
  <si>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</si>
  <si>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</si>
  <si>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</si>
  <si>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</si>
  <si>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</si>
  <si>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</si>
  <si>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</si>
  <si>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</si>
  <si>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</si>
  <si>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</si>
  <si>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</si>
  <si>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</si>
  <si>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</si>
  <si>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</si>
  <si>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</si>
  <si>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</si>
  <si>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</si>
  <si>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</si>
  <si>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</si>
  <si>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</si>
  <si>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</si>
  <si>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</si>
  <si>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</si>
  <si>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</si>
  <si>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</si>
  <si>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</si>
  <si>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</si>
  <si>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</si>
  <si>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</si>
  <si>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</si>
  <si>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</si>
  <si>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</si>
  <si>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</si>
  <si>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</si>
  <si>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</si>
  <si>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</si>
  <si>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</si>
  <si>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</si>
  <si>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</si>
  <si>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</si>
  <si>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</si>
  <si>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</si>
  <si>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</si>
  <si>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</si>
  <si>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</si>
  <si>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</si>
  <si>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</si>
  <si>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</si>
  <si>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</si>
  <si>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</si>
  <si>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</si>
  <si>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</si>
  <si>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</si>
  <si>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</si>
  <si>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</si>
  <si>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</si>
  <si>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</si>
  <si>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</si>
  <si>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</si>
  <si>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</si>
  <si>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</si>
  <si>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</si>
  <si>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</si>
  <si>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</si>
  <si>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</si>
  <si>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</si>
  <si>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</si>
  <si>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</si>
  <si>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</si>
  <si>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</si>
  <si>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</si>
  <si>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</si>
  <si>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</si>
  <si>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</si>
  <si>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</si>
  <si>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</si>
  <si>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</si>
  <si>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</si>
  <si>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</si>
  <si>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</si>
  <si>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</si>
  <si>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</si>
  <si>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</si>
  <si>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</si>
  <si>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</si>
  <si>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</si>
  <si>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</si>
  <si>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</si>
  <si>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</si>
  <si>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</si>
  <si>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</si>
  <si>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</si>
  <si>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</si>
  <si>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</si>
  <si>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</si>
  <si>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</si>
  <si>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</si>
  <si>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</si>
  <si>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</si>
  <si>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</si>
  <si>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</si>
  <si>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</si>
  <si>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</si>
  <si>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</si>
  <si>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</si>
  <si>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</si>
  <si>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</si>
  <si>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</si>
  <si>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</si>
  <si>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</si>
  <si>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</si>
  <si>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</si>
  <si>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</si>
  <si>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</si>
  <si>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</si>
  <si>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</si>
  <si>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</si>
  <si>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</si>
  <si>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</si>
  <si>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</si>
  <si>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</si>
  <si>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</si>
  <si>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</si>
  <si>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</si>
  <si>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</si>
  <si>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</si>
  <si>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</si>
  <si>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</si>
  <si>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</si>
  <si>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</si>
  <si>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</si>
  <si>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</si>
  <si>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</si>
  <si>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</si>
  <si>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</si>
  <si>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</si>
  <si>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</si>
  <si>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</si>
  <si>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</si>
  <si>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</si>
  <si>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</si>
  <si>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</si>
  <si>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</si>
  <si>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</si>
  <si>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</si>
  <si>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</si>
  <si>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</si>
  <si>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</si>
  <si>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</si>
  <si>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</si>
  <si>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</si>
  <si>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</si>
  <si>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</si>
  <si>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</si>
  <si>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</si>
  <si>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</si>
  <si>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</si>
  <si>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</si>
  <si>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</si>
  <si>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</si>
  <si>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</si>
  <si>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</si>
  <si>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</si>
  <si>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</si>
  <si>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</si>
  <si>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</si>
  <si>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</si>
  <si>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</si>
  <si>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</si>
  <si>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</si>
  <si>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</si>
  <si>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</si>
  <si>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</si>
  <si>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</si>
  <si>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</si>
  <si>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</si>
  <si>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</si>
  <si>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</si>
  <si>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</si>
  <si>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</si>
  <si>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</si>
  <si>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</si>
  <si>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</si>
  <si>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</si>
  <si>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</si>
  <si>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</si>
  <si>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</si>
  <si>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</si>
  <si>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</si>
  <si>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</si>
  <si>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</si>
  <si>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</si>
  <si>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</si>
  <si>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</si>
  <si>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</si>
  <si>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</si>
  <si>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</si>
  <si>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</si>
  <si>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</si>
  <si>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</si>
  <si>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</si>
  <si>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</si>
  <si>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</si>
  <si>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</si>
  <si>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</si>
  <si>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</si>
  <si>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</si>
  <si>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</si>
  <si>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</si>
  <si>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</si>
  <si>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</si>
  <si>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</si>
  <si>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</si>
  <si>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</si>
  <si>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</si>
  <si>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</si>
  <si>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</si>
  <si>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</si>
  <si>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</si>
  <si>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</si>
  <si>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</si>
  <si>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</si>
  <si>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</si>
  <si>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</si>
  <si>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</si>
  <si>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</si>
  <si>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</si>
  <si>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</si>
  <si>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</si>
  <si>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</si>
  <si>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</si>
  <si>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</si>
  <si>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</si>
  <si>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</si>
  <si>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</si>
  <si>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</si>
  <si>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</si>
  <si>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</si>
  <si>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</si>
  <si>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</si>
  <si>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</si>
  <si>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</si>
  <si>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</si>
  <si>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</si>
  <si>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</si>
  <si>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</si>
  <si>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</si>
  <si>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</si>
  <si>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</si>
  <si>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</si>
  <si>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</si>
  <si>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</si>
  <si>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</si>
  <si>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</si>
  <si>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</si>
  <si>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</si>
  <si>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</si>
  <si>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</si>
  <si>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</si>
  <si>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</si>
  <si>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</si>
  <si>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</si>
  <si>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</si>
  <si>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</si>
  <si>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</si>
  <si>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</si>
  <si>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</si>
  <si>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</si>
  <si>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</si>
  <si>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</si>
  <si>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</si>
  <si>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</si>
  <si>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</si>
  <si>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</si>
  <si>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</si>
  <si>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</si>
  <si>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</si>
  <si>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</si>
  <si>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</si>
  <si>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</si>
  <si>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</si>
  <si>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</si>
  <si>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</si>
  <si>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</si>
  <si>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</si>
  <si>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</si>
  <si>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</si>
  <si>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</si>
  <si>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</si>
  <si>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</si>
  <si>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</si>
  <si>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</si>
  <si>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</si>
  <si>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</si>
  <si>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</si>
  <si>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</si>
  <si>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</si>
  <si>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</si>
  <si>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</si>
  <si>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</si>
  <si>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</si>
  <si>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</si>
  <si>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</si>
  <si>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</si>
  <si>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</si>
  <si>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</si>
  <si>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</si>
  <si>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</si>
  <si>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</si>
  <si>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</si>
  <si>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</si>
  <si>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</si>
  <si>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</si>
  <si>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</si>
  <si>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</si>
  <si>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</si>
  <si>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</si>
  <si>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</si>
  <si>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</si>
  <si>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</si>
  <si>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</si>
  <si>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</si>
  <si>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</si>
  <si>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</si>
  <si>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</si>
  <si>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</si>
  <si>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</si>
  <si>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</si>
  <si>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</si>
  <si>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</si>
  <si>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</si>
  <si>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</si>
  <si>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</si>
  <si>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</si>
  <si>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</si>
  <si>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</si>
  <si>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</si>
  <si>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</si>
  <si>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</si>
  <si>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</si>
  <si>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</si>
  <si>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</si>
  <si>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</si>
  <si>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</si>
  <si>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</si>
  <si>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</si>
  <si>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</si>
  <si>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</si>
  <si>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</si>
  <si>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</si>
  <si>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</si>
  <si>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</si>
  <si>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</si>
  <si>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</si>
  <si>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</si>
  <si>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</si>
  <si>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</si>
  <si>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</si>
  <si>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</si>
  <si>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</si>
  <si>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</si>
  <si>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</si>
  <si>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</si>
  <si>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</si>
  <si>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</si>
  <si>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</si>
  <si>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</si>
  <si>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</si>
  <si>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</si>
  <si>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</si>
  <si>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</si>
  <si>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</si>
  <si>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</si>
  <si>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</si>
  <si>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</si>
  <si>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</si>
  <si>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</si>
  <si>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</si>
  <si>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</si>
  <si>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</si>
  <si>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</si>
  <si>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</si>
  <si>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</si>
  <si>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</si>
  <si>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</si>
  <si>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</si>
  <si>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</si>
  <si>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</si>
  <si>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</si>
  <si>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</si>
  <si>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</si>
  <si>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</si>
  <si>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</si>
  <si>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</si>
  <si>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</si>
  <si>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</si>
  <si>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</si>
  <si>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</si>
  <si>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</si>
  <si>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</si>
  <si>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</si>
  <si>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</si>
  <si>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</si>
  <si>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</si>
  <si>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</si>
  <si>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</si>
  <si>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</si>
  <si>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</si>
  <si>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</si>
  <si>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</si>
  <si>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</si>
  <si>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</si>
  <si>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</si>
  <si>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</si>
  <si>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</si>
  <si>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</si>
  <si>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</si>
  <si>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</si>
  <si>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</si>
  <si>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</si>
  <si>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</si>
  <si>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</si>
  <si>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</si>
  <si>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</si>
  <si>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</si>
  <si>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</si>
  <si>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</si>
  <si>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</si>
  <si>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</si>
  <si>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</si>
  <si>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</si>
  <si>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</si>
  <si>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</si>
  <si>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</si>
  <si>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</si>
  <si>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</si>
  <si>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</si>
  <si>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</si>
  <si>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</si>
  <si>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</si>
  <si>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</si>
  <si>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</si>
  <si>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</si>
  <si>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</si>
  <si>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</si>
  <si>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</si>
  <si>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</si>
  <si>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</si>
  <si>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</si>
  <si>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</si>
  <si>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</si>
  <si>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</si>
  <si>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</si>
  <si>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</si>
  <si>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</si>
  <si>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</si>
  <si>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</si>
  <si>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</si>
  <si>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</si>
  <si>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</si>
  <si>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</si>
  <si>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</si>
  <si>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</si>
  <si>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</si>
  <si>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</si>
  <si>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</si>
  <si>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</si>
  <si>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</si>
  <si>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</si>
  <si>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</si>
  <si>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</si>
  <si>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</si>
  <si>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</si>
  <si>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</si>
  <si>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</si>
  <si>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</si>
  <si>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</si>
  <si>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</si>
  <si>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</si>
  <si>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</si>
  <si>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</si>
  <si>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</si>
  <si>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</si>
  <si>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</si>
  <si>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</si>
  <si>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</si>
  <si>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</si>
  <si>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</si>
  <si>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</si>
  <si>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</si>
  <si>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</si>
  <si>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</si>
  <si>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</si>
  <si>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</si>
  <si>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</si>
  <si>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</si>
  <si>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</si>
  <si>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</si>
  <si>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</si>
  <si>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</si>
  <si>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</si>
  <si>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</si>
  <si>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</si>
  <si>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</si>
  <si>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</si>
  <si>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</si>
  <si>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</si>
  <si>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</si>
  <si>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</si>
  <si>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</si>
  <si>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</si>
  <si>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</si>
  <si>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</si>
  <si>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</si>
  <si>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</si>
  <si>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</si>
  <si>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</si>
  <si>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</si>
  <si>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</si>
  <si>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</si>
  <si>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</si>
  <si>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</si>
  <si>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</si>
  <si>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</si>
  <si>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</si>
  <si>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</si>
  <si>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</si>
  <si>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</si>
  <si>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</si>
  <si>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</si>
  <si>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</si>
  <si>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</si>
  <si>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</si>
  <si>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</si>
  <si>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</si>
  <si>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</si>
  <si>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</si>
  <si>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</si>
  <si>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</si>
  <si>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</si>
  <si>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</si>
  <si>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</si>
  <si>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</si>
  <si>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</si>
  <si>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</si>
  <si>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</si>
  <si>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</si>
  <si>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</si>
  <si>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</si>
  <si>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</si>
  <si>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</si>
  <si>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</si>
  <si>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</si>
  <si>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</si>
  <si>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</si>
  <si>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</si>
  <si>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</si>
  <si>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</si>
  <si>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</si>
  <si>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</si>
  <si>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</si>
  <si>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</si>
  <si>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</si>
  <si>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</si>
  <si>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</si>
  <si>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</si>
  <si>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</si>
  <si>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</si>
  <si>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</si>
  <si>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</si>
  <si>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</si>
  <si>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</si>
  <si>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</si>
  <si>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</si>
  <si>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</si>
  <si>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</si>
  <si>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</si>
  <si>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</si>
  <si>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</si>
  <si>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</si>
  <si>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</si>
  <si>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</si>
  <si>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</si>
  <si>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</si>
  <si>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</si>
  <si>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</si>
  <si>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</si>
  <si>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</si>
  <si>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</si>
  <si>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</si>
  <si>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</si>
  <si>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</si>
  <si>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</si>
  <si>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</si>
  <si>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</si>
  <si>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</si>
  <si>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</si>
  <si>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</si>
  <si>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</si>
  <si>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</si>
  <si>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</si>
  <si>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</si>
  <si>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</si>
  <si>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</si>
  <si>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</si>
  <si>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</si>
  <si>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</si>
  <si>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</si>
  <si>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</si>
  <si>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</si>
  <si>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</si>
  <si>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</si>
  <si>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</si>
  <si>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</si>
  <si>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</si>
  <si>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</si>
  <si>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</si>
  <si>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</si>
  <si>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</si>
  <si>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</si>
  <si>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</si>
  <si>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</si>
  <si>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</si>
  <si>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</si>
  <si>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</si>
  <si>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</si>
  <si>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</si>
  <si>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</si>
  <si>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</si>
  <si>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</si>
  <si>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</si>
  <si>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</si>
  <si>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</si>
  <si>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</si>
  <si>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</si>
  <si>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</si>
  <si>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</si>
  <si>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</si>
  <si>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</si>
  <si>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</si>
  <si>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</si>
  <si>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</si>
  <si>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</si>
  <si>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</si>
  <si>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</si>
  <si>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</si>
  <si>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</si>
  <si>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</si>
  <si>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</si>
  <si>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</si>
  <si>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</si>
  <si>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</si>
  <si>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</si>
  <si>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</si>
  <si>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</si>
  <si>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</si>
  <si>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</si>
  <si>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</si>
  <si>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</si>
  <si>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</si>
  <si>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</si>
  <si>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</si>
  <si>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</si>
  <si>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</si>
  <si>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</si>
  <si>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</si>
  <si>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</si>
  <si>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</si>
  <si>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</si>
  <si>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</si>
  <si>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</si>
  <si>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</si>
  <si>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</si>
  <si>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</si>
  <si>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</si>
  <si>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</si>
  <si>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</si>
  <si>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</si>
  <si>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</si>
  <si>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</si>
  <si>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</si>
  <si>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</si>
  <si>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</si>
  <si>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</si>
  <si>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</si>
  <si>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</si>
  <si>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</si>
  <si>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</si>
  <si>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</si>
  <si>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</si>
  <si>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</si>
  <si>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</si>
  <si>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</si>
  <si>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</si>
  <si>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</si>
  <si>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</si>
  <si>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</si>
  <si>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</si>
  <si>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</si>
  <si>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</si>
  <si>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</si>
  <si>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</si>
  <si>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</si>
  <si>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</si>
  <si>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</si>
  <si>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</si>
  <si>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</si>
  <si>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</si>
  <si>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</si>
  <si>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</si>
  <si>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</si>
  <si>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</si>
  <si>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</si>
  <si>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</si>
  <si>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</si>
  <si>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</si>
  <si>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</si>
  <si>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</si>
  <si>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</si>
  <si>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</si>
  <si>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</si>
  <si>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</si>
  <si>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</si>
  <si>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</si>
  <si>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</si>
  <si>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</si>
  <si>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</si>
  <si>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</si>
  <si>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</si>
  <si>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</si>
  <si>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</si>
  <si>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</si>
  <si>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</si>
  <si>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</si>
  <si>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</si>
  <si>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</si>
  <si>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</si>
  <si>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</si>
  <si>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</si>
  <si>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</si>
  <si>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</si>
  <si>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</si>
  <si>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</si>
  <si>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</si>
  <si>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</si>
  <si>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</si>
  <si>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</si>
  <si>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</si>
  <si>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</si>
  <si>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</si>
  <si>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</si>
  <si>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</si>
  <si>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</si>
  <si>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</si>
  <si>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</si>
  <si>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</si>
  <si>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</si>
  <si>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</si>
  <si>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</si>
  <si>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</si>
  <si>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</si>
  <si>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</si>
  <si>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</si>
  <si>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</si>
  <si>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</si>
  <si>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</si>
  <si>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</si>
  <si>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</si>
  <si>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</si>
  <si>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</si>
  <si>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</si>
  <si>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</si>
  <si>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</si>
  <si>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</si>
  <si>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</si>
  <si>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</si>
  <si>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</si>
  <si>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</si>
  <si>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</si>
  <si>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</si>
  <si>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</si>
  <si>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</si>
  <si>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</si>
  <si>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</si>
  <si>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</si>
  <si>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</si>
  <si>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</si>
  <si>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</si>
  <si>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</si>
  <si>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</si>
  <si>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</si>
  <si>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</si>
  <si>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</si>
  <si>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</si>
  <si>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</si>
  <si>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</si>
  <si>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</si>
  <si>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</si>
  <si>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</si>
  <si>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</si>
  <si>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</si>
  <si>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</si>
  <si>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</si>
  <si>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</si>
  <si>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</si>
  <si>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</si>
  <si>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</si>
  <si>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</si>
  <si>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</si>
  <si>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</si>
  <si>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</si>
  <si>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</si>
  <si>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</si>
  <si>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</si>
  <si>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</si>
  <si>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</si>
  <si>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</si>
  <si>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</si>
  <si>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</si>
  <si>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</si>
  <si>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</si>
  <si>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</si>
  <si>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</si>
  <si>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</si>
  <si>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</si>
  <si>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</si>
  <si>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</si>
  <si>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</si>
  <si>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</si>
  <si>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</si>
  <si>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</si>
  <si>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</si>
  <si>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</si>
  <si>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</si>
  <si>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</si>
  <si>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</si>
  <si>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</si>
  <si>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</si>
  <si>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</si>
  <si>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</si>
  <si>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</si>
  <si>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</si>
  <si>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</si>
  <si>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</si>
  <si>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</si>
  <si>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</si>
  <si>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</si>
  <si>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</si>
  <si>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</si>
  <si>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</si>
  <si>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</si>
  <si>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</si>
  <si>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</si>
  <si>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</si>
  <si>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</si>
  <si>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</si>
  <si>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</si>
  <si>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</si>
  <si>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</si>
  <si>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</si>
  <si>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</si>
  <si>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</si>
  <si>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</si>
  <si>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</si>
  <si>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</si>
  <si>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</si>
  <si>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</si>
  <si>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</si>
  <si>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</si>
  <si>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</si>
  <si>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</si>
  <si>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</si>
  <si>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</si>
  <si>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</si>
  <si>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</si>
  <si>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</si>
  <si>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</si>
  <si>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</si>
  <si>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</si>
  <si>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</si>
  <si>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</si>
  <si>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</si>
  <si>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</si>
  <si>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</si>
  <si>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</si>
  <si>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</si>
  <si>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</si>
  <si>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</si>
  <si>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</si>
  <si>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</si>
  <si>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</si>
  <si>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</si>
  <si>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</si>
  <si>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</si>
  <si>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</si>
  <si>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</si>
  <si>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</si>
  <si>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</si>
  <si>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</si>
  <si>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</si>
  <si>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</si>
  <si>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</si>
  <si>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</si>
  <si>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</si>
  <si>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</si>
  <si>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</si>
  <si>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</si>
  <si>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</si>
  <si>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</si>
  <si>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</si>
  <si>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</si>
  <si>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</si>
  <si>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</si>
  <si>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</si>
  <si>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</si>
  <si>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</si>
  <si>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</si>
  <si>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</si>
  <si>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</si>
  <si>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</si>
  <si>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</si>
  <si>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</si>
  <si>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</si>
  <si>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</si>
  <si>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</si>
  <si>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</si>
  <si>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</si>
  <si>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</si>
  <si>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</si>
  <si>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</si>
  <si>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</si>
  <si>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</si>
  <si>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</si>
  <si>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</si>
  <si>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</si>
  <si>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</si>
  <si>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</si>
  <si>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</si>
  <si>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</si>
  <si>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</si>
  <si>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</si>
  <si>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</si>
  <si>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</si>
  <si>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</si>
  <si>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</si>
  <si>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</si>
  <si>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</si>
  <si>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</si>
  <si>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</si>
  <si>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</si>
  <si>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</si>
  <si>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</si>
  <si>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</si>
  <si>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</si>
  <si>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</si>
  <si>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</si>
  <si>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</si>
  <si>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</si>
  <si>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</si>
  <si>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</si>
  <si>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</si>
  <si>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</si>
  <si>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</si>
  <si>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</si>
  <si>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</si>
  <si>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</si>
  <si>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</si>
  <si>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</si>
  <si>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</si>
  <si>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</si>
  <si>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</si>
  <si>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</si>
  <si>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</si>
  <si>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</si>
  <si>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</si>
  <si>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</si>
  <si>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</si>
  <si>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</si>
  <si>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</si>
  <si>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</si>
  <si>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</si>
  <si>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</si>
  <si>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</si>
  <si>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</si>
  <si>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</si>
  <si>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</si>
  <si>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</si>
  <si>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</si>
  <si>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</si>
  <si>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</si>
  <si>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</si>
  <si>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</si>
  <si>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</si>
  <si>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</si>
  <si>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</si>
  <si>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</si>
  <si>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</si>
  <si>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</si>
  <si>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</si>
  <si>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</si>
  <si>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</si>
  <si>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</si>
  <si>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</si>
  <si>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</si>
  <si>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</si>
  <si>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</si>
  <si>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</si>
  <si>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</si>
  <si>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</si>
  <si>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</si>
  <si>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</si>
  <si>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</si>
  <si>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</si>
  <si>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</si>
  <si>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</si>
  <si>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</si>
  <si>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</si>
  <si>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</si>
  <si>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</si>
  <si>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</si>
  <si>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</si>
  <si>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</si>
  <si>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</si>
  <si>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</si>
  <si>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</si>
  <si>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</si>
  <si>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</si>
  <si>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</si>
  <si>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</si>
  <si>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</si>
  <si>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</si>
  <si>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</si>
  <si>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</si>
  <si>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</si>
  <si>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</si>
  <si>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</si>
  <si>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</si>
  <si>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</si>
  <si>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</si>
  <si>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</si>
  <si>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</si>
  <si>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</si>
  <si>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</si>
  <si>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</si>
  <si>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</si>
  <si>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</si>
  <si>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</si>
  <si>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</si>
  <si>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</si>
  <si>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</si>
  <si>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</si>
  <si>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</si>
  <si>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</si>
  <si>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</si>
  <si>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</si>
  <si>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</si>
  <si>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</si>
  <si>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</si>
  <si>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</si>
  <si>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</si>
  <si>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</si>
  <si>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</si>
  <si>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</si>
  <si>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</si>
  <si>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</si>
  <si>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</si>
  <si>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</si>
  <si>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</si>
  <si>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</si>
  <si>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</si>
  <si>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</si>
  <si>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</si>
  <si>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</si>
  <si>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</si>
  <si>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</si>
  <si>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</si>
  <si>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</si>
  <si>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</si>
  <si>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</si>
  <si>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</si>
  <si>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</si>
  <si>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</si>
  <si>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</si>
  <si>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</si>
  <si>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</si>
  <si>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</si>
  <si>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</si>
  <si>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</si>
  <si>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</si>
  <si>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</si>
  <si>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</si>
  <si>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</si>
  <si>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</si>
  <si>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</si>
  <si>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</si>
  <si>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</si>
  <si>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</si>
  <si>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</si>
  <si>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</si>
  <si>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</si>
  <si>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</si>
  <si>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</si>
  <si>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</si>
  <si>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</si>
  <si>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</si>
  <si>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</si>
  <si>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</si>
  <si>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</si>
  <si>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</si>
  <si>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</si>
  <si>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</si>
  <si>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</si>
  <si>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</si>
  <si>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</si>
  <si>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</si>
  <si>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</si>
  <si>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</si>
  <si>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</si>
  <si>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</si>
  <si>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</si>
  <si>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</si>
  <si>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</si>
  <si>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</si>
  <si>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</si>
  <si>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</si>
  <si>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</si>
  <si>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</si>
  <si>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</si>
  <si>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</si>
  <si>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</si>
  <si>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</si>
  <si>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</si>
  <si>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</si>
  <si>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</si>
  <si>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</si>
  <si>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</si>
  <si>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</si>
  <si>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</si>
  <si>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</si>
  <si>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</si>
  <si>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</si>
  <si>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</si>
  <si>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</si>
  <si>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</si>
  <si>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</si>
  <si>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</si>
  <si>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</si>
  <si>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</si>
  <si>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</si>
  <si>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</si>
  <si>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</si>
  <si>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</si>
  <si>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</si>
  <si>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</si>
  <si>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</si>
  <si>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</si>
  <si>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</si>
  <si>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</si>
  <si>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</si>
  <si>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</si>
  <si>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</si>
  <si>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</si>
  <si>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</si>
  <si>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</si>
  <si>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</si>
  <si>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</si>
  <si>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</si>
  <si>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</si>
  <si>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</si>
  <si>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</si>
  <si>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</si>
  <si>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</si>
  <si>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</si>
  <si>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</si>
  <si>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</si>
  <si>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</si>
  <si>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</si>
  <si>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</si>
  <si>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</si>
  <si>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</si>
  <si>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</si>
  <si>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</si>
  <si>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</si>
  <si>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</si>
  <si>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</si>
  <si>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</si>
  <si>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</si>
  <si>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</si>
  <si>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</si>
  <si>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</si>
  <si>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</si>
  <si>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</si>
  <si>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</si>
  <si>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</si>
  <si>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</si>
  <si>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</si>
  <si>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</si>
  <si>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</si>
  <si>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</si>
  <si>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</si>
  <si>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</si>
  <si>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</si>
  <si>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</si>
  <si>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</si>
  <si>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</si>
  <si>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</si>
  <si>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</si>
  <si>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</si>
  <si>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</si>
  <si>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</si>
  <si>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</si>
  <si>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</si>
  <si>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</si>
  <si>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</si>
  <si>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</si>
  <si>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</si>
  <si>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</si>
  <si>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</si>
  <si>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</si>
  <si>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</si>
  <si>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</si>
  <si>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</si>
  <si>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</si>
  <si>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</si>
  <si>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</si>
  <si>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</si>
  <si>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</si>
  <si>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</si>
  <si>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</si>
  <si>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</si>
  <si>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</si>
  <si>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</si>
  <si>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</si>
  <si>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</si>
  <si>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</si>
  <si>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</si>
  <si>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</si>
  <si>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</si>
  <si>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</si>
  <si>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</si>
  <si>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</si>
  <si>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</si>
  <si>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</si>
  <si>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</si>
  <si>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</si>
  <si>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</si>
  <si>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</si>
  <si>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</si>
  <si>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</si>
  <si>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</si>
  <si>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</si>
  <si>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</si>
  <si>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</si>
  <si>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</si>
  <si>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</si>
  <si>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</si>
  <si>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</si>
  <si>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</si>
  <si>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</si>
  <si>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</si>
  <si>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</si>
  <si>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</si>
  <si>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</si>
  <si>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</si>
  <si>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</si>
  <si>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</si>
  <si>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</si>
  <si>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</si>
  <si>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</si>
  <si>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</si>
  <si>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</si>
  <si>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</si>
  <si>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</si>
  <si>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</si>
  <si>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</si>
  <si>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</si>
  <si>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</si>
  <si>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</si>
  <si>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</si>
  <si>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</si>
  <si>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</si>
  <si>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</si>
  <si>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</si>
  <si>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</si>
  <si>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</si>
  <si>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</si>
  <si>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</si>
  <si>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</si>
  <si>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</si>
  <si>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</si>
  <si>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</si>
  <si>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</si>
  <si>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</si>
  <si>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</si>
  <si>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</si>
  <si>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</si>
  <si>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</si>
  <si>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</si>
  <si>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</si>
  <si>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</si>
  <si>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</si>
  <si>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</si>
  <si>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</si>
  <si>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</si>
  <si>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</si>
  <si>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</si>
  <si>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</si>
  <si>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</si>
  <si>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</si>
  <si>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</si>
  <si>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</si>
  <si>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</si>
  <si>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</si>
  <si>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</si>
  <si>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</si>
  <si>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</si>
  <si>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</si>
  <si>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</si>
  <si>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</si>
  <si>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</si>
  <si>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</si>
  <si>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</si>
  <si>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</si>
  <si>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</si>
  <si>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</si>
  <si>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</si>
  <si>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</si>
  <si>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</si>
  <si>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</si>
  <si>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</si>
  <si>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</si>
  <si>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</si>
  <si>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</si>
  <si>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</si>
  <si>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</si>
  <si>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</si>
  <si>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</si>
  <si>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</si>
  <si>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</si>
  <si>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</si>
  <si>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</si>
  <si>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</si>
  <si>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</si>
  <si>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</si>
  <si>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</si>
  <si>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</si>
  <si>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</si>
  <si>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</si>
  <si>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</si>
  <si>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</si>
  <si>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</si>
  <si>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</si>
  <si>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</si>
  <si>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</si>
  <si>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</si>
  <si>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</si>
  <si>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</si>
  <si>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</si>
  <si>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</si>
  <si>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</si>
  <si>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</si>
  <si>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</si>
  <si>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</si>
  <si>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</si>
  <si>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</si>
  <si>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</si>
  <si>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</si>
  <si>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</si>
  <si>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</si>
  <si>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</si>
  <si>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</si>
  <si>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</si>
  <si>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</si>
  <si>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</si>
  <si>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</si>
  <si>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</si>
  <si>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</si>
  <si>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</si>
  <si>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</si>
  <si>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</si>
  <si>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</si>
  <si>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</si>
  <si>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</si>
  <si>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</si>
  <si>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</si>
  <si>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</si>
  <si>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</si>
  <si>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</si>
  <si>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</si>
  <si>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</si>
  <si>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</si>
  <si>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</si>
  <si>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</si>
  <si>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</si>
  <si>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</si>
  <si>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</si>
  <si>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</si>
  <si>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</si>
  <si>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</si>
  <si>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</si>
  <si>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</si>
  <si>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</si>
  <si>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</si>
  <si>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</si>
  <si>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</si>
  <si>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</si>
  <si>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</si>
  <si>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</si>
  <si>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</si>
  <si>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</si>
  <si>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</si>
  <si>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</si>
  <si>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</si>
  <si>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</si>
  <si>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</si>
  <si>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</si>
  <si>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</si>
  <si>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</si>
  <si>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</si>
  <si>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</si>
  <si>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</si>
  <si>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</si>
  <si>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</si>
  <si>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</si>
  <si>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</si>
  <si>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</si>
  <si>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</si>
  <si>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</si>
  <si>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</si>
  <si>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</si>
  <si>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</si>
  <si>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</si>
  <si>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</si>
  <si>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</si>
  <si>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</si>
  <si>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</si>
  <si>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</si>
  <si>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</si>
  <si>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</si>
  <si>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</si>
  <si>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</si>
  <si>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</si>
  <si>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</si>
  <si>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</si>
  <si>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</si>
  <si>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</si>
  <si>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</si>
  <si>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</si>
  <si>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</si>
  <si>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</si>
  <si>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</si>
  <si>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</si>
  <si>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</si>
  <si>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</si>
  <si>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</si>
  <si>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</si>
  <si>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</si>
  <si>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</si>
  <si>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</si>
  <si>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</si>
  <si>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</si>
  <si>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</si>
  <si>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</si>
  <si>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</si>
  <si>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</si>
  <si>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</si>
  <si>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</si>
  <si>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</si>
  <si>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</si>
  <si>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</si>
  <si>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</si>
  <si>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</si>
  <si>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</si>
  <si>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</si>
  <si>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</si>
  <si>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</si>
  <si>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</si>
  <si>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</si>
  <si>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</si>
  <si>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</si>
  <si>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</si>
  <si>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</si>
  <si>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</si>
  <si>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</si>
  <si>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</si>
  <si>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</si>
  <si>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</si>
  <si>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</si>
  <si>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</si>
  <si>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</si>
  <si>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</si>
  <si>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</si>
  <si>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</si>
  <si>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</si>
  <si>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</si>
  <si>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</si>
  <si>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</si>
  <si>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</si>
  <si>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</si>
  <si>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</si>
  <si>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</si>
  <si>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</si>
  <si>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</si>
  <si>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</si>
  <si>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</si>
  <si>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</si>
  <si>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</si>
  <si>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</si>
  <si>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</si>
  <si>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</si>
  <si>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</si>
  <si>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</si>
  <si>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</si>
  <si>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</si>
  <si>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</si>
  <si>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</si>
  <si>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</si>
  <si>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</si>
  <si>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</si>
  <si>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</si>
  <si>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</si>
  <si>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</si>
  <si>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</si>
  <si>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</si>
  <si>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</si>
  <si>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</si>
  <si>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</si>
  <si>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</si>
  <si>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</si>
  <si>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</si>
  <si>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</si>
  <si>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</si>
  <si>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</si>
  <si>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</si>
  <si>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</si>
  <si>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</si>
  <si>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</si>
  <si>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</si>
  <si>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</si>
  <si>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</si>
  <si>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</si>
  <si>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</si>
  <si>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</si>
  <si>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</si>
  <si>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</si>
  <si>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</si>
  <si>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</si>
  <si>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</si>
  <si>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</si>
  <si>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</si>
  <si>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</si>
  <si>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</si>
  <si>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</si>
  <si>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</si>
  <si>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</si>
  <si>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</si>
  <si>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</si>
  <si>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</si>
  <si>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</si>
  <si>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</si>
  <si>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</si>
  <si>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</si>
  <si>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</si>
  <si>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</si>
  <si>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</si>
  <si>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</si>
  <si>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</si>
  <si>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</si>
  <si>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</si>
  <si>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</si>
  <si>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</si>
  <si>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</si>
  <si>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</si>
  <si>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</si>
  <si>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</si>
  <si>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</si>
  <si>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</si>
  <si>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</si>
  <si>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</si>
  <si>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</si>
  <si>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</si>
  <si>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</si>
  <si>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</si>
  <si>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</si>
  <si>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</si>
  <si>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</si>
  <si>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</si>
  <si>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</si>
  <si>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</si>
  <si>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</si>
  <si>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</si>
  <si>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</si>
  <si>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</si>
  <si>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</si>
  <si>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</si>
  <si>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</si>
  <si>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</si>
  <si>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</si>
  <si>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</si>
  <si>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</si>
  <si>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</si>
  <si>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</si>
  <si>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</si>
  <si>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</si>
  <si>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</si>
  <si>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</si>
  <si>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</si>
  <si>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</si>
  <si>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</si>
  <si>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</si>
  <si>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</si>
  <si>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</si>
  <si>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</si>
  <si>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</si>
  <si>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</si>
  <si>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</si>
  <si>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</si>
  <si>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</si>
  <si>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</si>
  <si>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</si>
  <si>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</si>
  <si>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</si>
  <si>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</si>
  <si>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</si>
  <si>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</si>
  <si>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</si>
  <si>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</si>
  <si>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</si>
  <si>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</si>
  <si>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</si>
  <si>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</si>
  <si>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</si>
  <si>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</si>
  <si>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</si>
  <si>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</si>
  <si>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</si>
  <si>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</si>
  <si>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</si>
  <si>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</si>
  <si>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</si>
  <si>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</si>
  <si>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</si>
  <si>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</si>
  <si>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</si>
  <si>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</si>
  <si>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</si>
  <si>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</si>
  <si>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</si>
  <si>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</si>
  <si>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</si>
  <si>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</si>
  <si>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</si>
  <si>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</si>
  <si>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</si>
  <si>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</si>
  <si>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</si>
  <si>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</si>
  <si>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</si>
  <si>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</si>
  <si>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</si>
  <si>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</si>
  <si>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</si>
  <si>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</si>
  <si>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</si>
  <si>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</si>
  <si>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</si>
  <si>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</si>
  <si>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</si>
  <si>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</si>
  <si>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</si>
  <si>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</si>
  <si>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</si>
  <si>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</si>
  <si>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</si>
  <si>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</si>
  <si>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</si>
  <si>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</si>
  <si>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</si>
  <si>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</si>
  <si>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</si>
  <si>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</si>
  <si>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</si>
  <si>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</si>
  <si>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</si>
  <si>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</si>
  <si>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</si>
  <si>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</si>
  <si>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</si>
  <si>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</si>
  <si>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</si>
  <si>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</si>
  <si>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</si>
  <si>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</si>
  <si>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</si>
  <si>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</si>
  <si>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</si>
  <si>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</si>
  <si>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</si>
  <si>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</si>
  <si>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</si>
  <si>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</si>
  <si>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</si>
  <si>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</si>
  <si>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</si>
  <si>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</si>
  <si>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</si>
  <si>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</si>
  <si>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</si>
  <si>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</si>
  <si>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</si>
  <si>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</si>
  <si>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</si>
  <si>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</si>
  <si>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</si>
  <si>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</si>
  <si>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</si>
  <si>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</si>
  <si>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</si>
  <si>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</si>
  <si>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</si>
  <si>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</si>
  <si>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</si>
  <si>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</si>
  <si>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</si>
  <si>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</si>
  <si>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</si>
  <si>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</si>
  <si>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</si>
  <si>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</si>
  <si>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</si>
  <si>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</si>
  <si>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</si>
  <si>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</si>
  <si>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</si>
  <si>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</si>
  <si>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</si>
  <si>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</si>
  <si>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</si>
  <si>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</si>
  <si>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</si>
  <si>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</si>
  <si>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</si>
  <si>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</si>
  <si>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</si>
  <si>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</si>
  <si>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</si>
  <si>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</si>
  <si>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</si>
  <si>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</si>
  <si>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</si>
  <si>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</si>
  <si>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</si>
  <si>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</si>
  <si>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</si>
  <si>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</si>
  <si>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</si>
  <si>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</si>
  <si>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</si>
  <si>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</si>
  <si>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</si>
  <si>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</si>
  <si>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</si>
  <si>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</si>
  <si>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</si>
  <si>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</si>
  <si>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</si>
  <si>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</si>
  <si>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</si>
  <si>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</si>
  <si>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</si>
  <si>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</si>
  <si>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</si>
  <si>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</si>
  <si>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</si>
  <si>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</si>
  <si>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</si>
  <si>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</si>
  <si>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</si>
  <si>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</si>
  <si>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</si>
  <si>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</si>
  <si>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</si>
  <si>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</si>
  <si>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</si>
  <si>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</si>
  <si>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</si>
  <si>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</si>
  <si>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</si>
  <si>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</si>
  <si>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</si>
  <si>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</si>
  <si>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</si>
  <si>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</si>
  <si>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</si>
  <si>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</si>
  <si>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</si>
  <si>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</si>
  <si>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</si>
  <si>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</si>
  <si>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</si>
  <si>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</si>
  <si>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</si>
  <si>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</si>
  <si>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</si>
  <si>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</si>
  <si>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</si>
  <si>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</si>
  <si>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</si>
  <si>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</si>
  <si>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</si>
  <si>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</si>
  <si>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</si>
  <si>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</si>
  <si>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</si>
  <si>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</si>
  <si>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</si>
  <si>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</si>
  <si>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</si>
  <si>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</si>
  <si>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</si>
  <si>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</si>
  <si>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</si>
  <si>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</si>
  <si>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</si>
  <si>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</si>
  <si>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</si>
  <si>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</si>
  <si>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</si>
  <si>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</si>
  <si>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</si>
  <si>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</si>
  <si>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</si>
  <si>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</si>
  <si>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</si>
  <si>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</si>
  <si>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</si>
  <si>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</si>
  <si>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</si>
  <si>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</si>
  <si>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</si>
  <si>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</si>
  <si>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</si>
  <si>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</si>
  <si>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</si>
  <si>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</si>
  <si>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</si>
  <si>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</si>
  <si>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</si>
  <si>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</si>
  <si>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</si>
  <si>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</si>
  <si>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</si>
  <si>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</si>
  <si>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</si>
  <si>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</si>
  <si>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</si>
  <si>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</si>
  <si>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</si>
  <si>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</si>
  <si>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</si>
  <si>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</si>
  <si>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</si>
  <si>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</si>
  <si>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</si>
  <si>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</si>
  <si>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</si>
  <si>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</si>
  <si>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</si>
  <si>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</si>
  <si>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</si>
  <si>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</si>
  <si>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</si>
  <si>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</si>
  <si>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</si>
  <si>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</si>
  <si>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</si>
  <si>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</si>
  <si>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</si>
  <si>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</si>
  <si>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</si>
  <si>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</si>
  <si>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</si>
  <si>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</si>
  <si>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</si>
  <si>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</si>
  <si>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</si>
  <si>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</si>
  <si>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</si>
  <si>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</si>
  <si>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</si>
  <si>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</si>
  <si>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</si>
  <si>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</si>
  <si>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</si>
  <si>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</si>
  <si>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</si>
  <si>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</si>
  <si>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</si>
  <si>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</si>
  <si>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</si>
  <si>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</si>
  <si>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</si>
  <si>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</si>
  <si>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</si>
  <si>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</si>
  <si>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</si>
  <si>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</si>
  <si>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</si>
  <si>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</si>
  <si>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</si>
  <si>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</si>
  <si>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</si>
  <si>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</si>
  <si>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</si>
  <si>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</si>
  <si>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</si>
  <si>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</si>
  <si>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</si>
  <si>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</si>
  <si>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</si>
  <si>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</si>
  <si>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</si>
  <si>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</si>
  <si>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</si>
  <si>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</si>
  <si>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</si>
  <si>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</si>
  <si>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</si>
  <si>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</si>
  <si>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</si>
  <si>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</si>
  <si>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</si>
  <si>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</si>
  <si>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</si>
  <si>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</si>
  <si>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</si>
  <si>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</si>
  <si>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</si>
  <si>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</si>
  <si>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</si>
  <si>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</si>
  <si>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</si>
  <si>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</si>
  <si>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</si>
  <si>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</si>
  <si>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</si>
  <si>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</si>
  <si>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</si>
  <si>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</si>
  <si>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</si>
  <si>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</si>
  <si>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</si>
  <si>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</si>
  <si>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</si>
  <si>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</si>
  <si>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</si>
  <si>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</si>
  <si>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</si>
  <si>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</si>
  <si>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</si>
  <si>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</si>
  <si>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</si>
  <si>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</si>
  <si>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</si>
  <si>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</si>
  <si>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</si>
  <si>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</si>
  <si>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</si>
  <si>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</si>
  <si>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</si>
  <si>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</si>
  <si>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</si>
  <si>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</si>
  <si>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</si>
  <si>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</si>
  <si>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</si>
  <si>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</si>
  <si>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</si>
  <si>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</si>
  <si>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</si>
  <si>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</si>
  <si>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</si>
  <si>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</si>
  <si>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</si>
  <si>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</si>
  <si>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</si>
  <si>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</si>
  <si>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</si>
  <si>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</si>
  <si>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</si>
  <si>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</si>
  <si>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</si>
  <si>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</si>
  <si>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</si>
  <si>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</si>
  <si>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</si>
  <si>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</si>
  <si>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</si>
  <si>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</si>
  <si>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</si>
  <si>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</si>
  <si>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</si>
  <si>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</si>
  <si>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</si>
  <si>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</si>
  <si>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</si>
  <si>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</si>
  <si>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</si>
  <si>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</si>
  <si>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</si>
  <si>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</si>
  <si>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</si>
  <si>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</si>
  <si>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</si>
  <si>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</si>
  <si>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</si>
  <si>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</si>
  <si>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</si>
  <si>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</si>
  <si>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</si>
  <si>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</si>
  <si>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</si>
  <si>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</si>
  <si>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</si>
  <si>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</si>
  <si>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</si>
  <si>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</si>
  <si>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</si>
  <si>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</si>
  <si>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</si>
  <si>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</si>
  <si>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</si>
  <si>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</si>
  <si>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</si>
  <si>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</si>
  <si>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</si>
  <si>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</si>
  <si>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</si>
  <si>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</si>
  <si>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</si>
  <si>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</si>
  <si>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</si>
  <si>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</si>
  <si>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</si>
  <si>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</si>
  <si>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</si>
  <si>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</si>
  <si>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</si>
  <si>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</si>
  <si>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</si>
  <si>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</si>
  <si>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</si>
  <si>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</si>
  <si>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</si>
  <si>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</si>
  <si>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</si>
  <si>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</si>
  <si>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</si>
  <si>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</si>
  <si>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</si>
  <si>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</si>
  <si>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</si>
  <si>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</si>
  <si>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</si>
  <si>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</si>
  <si>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</si>
  <si>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</si>
  <si>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</si>
  <si>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</si>
  <si>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</si>
  <si>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</si>
  <si>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</si>
  <si>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</si>
  <si>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</si>
  <si>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</si>
  <si>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</si>
  <si>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</si>
  <si>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</si>
  <si>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</si>
  <si>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</si>
  <si>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</si>
  <si>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</si>
  <si>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</si>
  <si>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</si>
  <si>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</si>
  <si>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</si>
  <si>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</si>
  <si>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</si>
  <si>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</si>
  <si>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</si>
  <si>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</si>
  <si>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</si>
  <si>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</si>
  <si>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</si>
  <si>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</si>
  <si>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</si>
  <si>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</si>
  <si>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</si>
  <si>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</si>
  <si>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</si>
  <si>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</si>
  <si>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</si>
  <si>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</si>
  <si>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</si>
  <si>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</si>
  <si>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</si>
  <si>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</si>
  <si>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</si>
  <si>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</si>
  <si>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</si>
  <si>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</si>
  <si>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</si>
  <si>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</si>
  <si>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</si>
  <si>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</si>
  <si>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</si>
  <si>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</si>
  <si>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</si>
  <si>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</si>
  <si>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</si>
  <si>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</si>
  <si>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</si>
  <si>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</si>
  <si>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</si>
  <si>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</si>
  <si>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</si>
  <si>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</si>
  <si>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</si>
  <si>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</si>
  <si>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</si>
  <si>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</si>
  <si>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</si>
  <si>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</si>
  <si>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</si>
  <si>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</si>
  <si>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</si>
  <si>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</si>
  <si>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</si>
  <si>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</si>
  <si>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</si>
  <si>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</si>
  <si>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</si>
  <si>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</si>
  <si>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</si>
  <si>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</si>
  <si>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</si>
  <si>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</si>
  <si>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</si>
  <si>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</si>
  <si>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</si>
  <si>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</si>
  <si>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</si>
  <si>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</si>
  <si>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</si>
  <si>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</si>
  <si>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</si>
  <si>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</si>
  <si>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</si>
  <si>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</si>
  <si>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</si>
  <si>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</si>
  <si>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</si>
  <si>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</si>
  <si>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</si>
  <si>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</si>
  <si>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</si>
  <si>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</si>
  <si>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</si>
  <si>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</si>
  <si>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</si>
  <si>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</si>
  <si>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</si>
  <si>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</si>
  <si>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</si>
  <si>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</si>
  <si>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</si>
  <si>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</si>
  <si>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</si>
  <si>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</si>
  <si>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</si>
  <si>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</si>
  <si>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</si>
  <si>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</si>
  <si>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</si>
  <si>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</si>
  <si>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</si>
  <si>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</si>
  <si>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</si>
  <si>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</si>
  <si>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</si>
  <si>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</si>
  <si>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</si>
  <si>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</si>
  <si>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</si>
  <si>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</si>
  <si>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</si>
  <si>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</si>
  <si>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</si>
  <si>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</si>
  <si>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</si>
  <si>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</si>
  <si>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</si>
  <si>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</si>
  <si>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</si>
  <si>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</si>
  <si>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</si>
  <si>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</si>
  <si>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</si>
  <si>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</si>
  <si>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</si>
  <si>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</si>
  <si>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</si>
  <si>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</si>
  <si>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</si>
  <si>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</si>
  <si>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</si>
  <si>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</si>
  <si>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</si>
  <si>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</si>
  <si>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</si>
  <si>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</si>
  <si>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</si>
  <si>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</si>
  <si>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</si>
  <si>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</si>
  <si>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</si>
  <si>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</si>
  <si>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</si>
  <si>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</si>
  <si>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</si>
  <si>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</si>
  <si>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</si>
  <si>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</si>
  <si>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</si>
  <si>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</si>
  <si>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</si>
  <si>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</si>
  <si>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</si>
  <si>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</si>
  <si>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</si>
  <si>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</si>
  <si>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</si>
  <si>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</si>
  <si>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</si>
  <si>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</si>
  <si>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</si>
  <si>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</si>
  <si>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</si>
  <si>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</si>
  <si>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</si>
  <si>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</si>
  <si>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</si>
  <si>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</si>
  <si>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</si>
  <si>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</si>
  <si>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</si>
  <si>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</si>
  <si>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</si>
  <si>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</si>
  <si>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</si>
  <si>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</si>
  <si>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</si>
  <si>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</si>
  <si>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</si>
  <si>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</si>
  <si>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</si>
  <si>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</si>
  <si>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</si>
  <si>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</si>
  <si>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</si>
  <si>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</si>
  <si>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</si>
  <si>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</si>
  <si>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</si>
  <si>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</si>
  <si>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</si>
  <si>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</si>
  <si>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</si>
  <si>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</si>
  <si>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</si>
  <si>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</si>
  <si>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</si>
  <si>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</si>
  <si>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</si>
  <si>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</si>
  <si>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</si>
  <si>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</si>
  <si>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</si>
  <si>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</si>
  <si>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</si>
  <si>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</si>
  <si>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</si>
  <si>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</si>
  <si>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</si>
  <si>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</si>
  <si>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</si>
  <si>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</si>
  <si>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</si>
  <si>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</si>
  <si>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</si>
  <si>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</si>
  <si>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</si>
  <si>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</si>
  <si>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</si>
  <si>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</si>
  <si>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</si>
  <si>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</si>
  <si>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</si>
  <si>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</si>
  <si>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</si>
  <si>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</si>
  <si>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</si>
  <si>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</si>
  <si>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</si>
  <si>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</si>
  <si>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</si>
  <si>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</si>
  <si>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</si>
  <si>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</si>
  <si>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</si>
  <si>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</si>
  <si>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</si>
  <si>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</si>
  <si>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</si>
  <si>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</si>
  <si>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</si>
  <si>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</si>
  <si>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</si>
  <si>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</si>
  <si>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</si>
  <si>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</si>
  <si>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</si>
  <si>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</si>
  <si>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</si>
  <si>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</si>
  <si>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</si>
  <si>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</si>
  <si>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</si>
  <si>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</si>
  <si>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</si>
  <si>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</si>
  <si>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</si>
  <si>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</si>
  <si>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</si>
  <si>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</si>
  <si>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</si>
  <si>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</si>
  <si>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</si>
  <si>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</si>
  <si>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</si>
  <si>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</si>
  <si>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</si>
  <si>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</si>
  <si>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</si>
  <si>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</si>
  <si>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</si>
  <si>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</si>
  <si>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</si>
  <si>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</si>
  <si>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</si>
  <si>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</si>
  <si>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</si>
  <si>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</si>
  <si>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</si>
  <si>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</si>
  <si>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</si>
  <si>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</si>
  <si>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</si>
  <si>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</si>
  <si>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</si>
  <si>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</si>
  <si>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</si>
  <si>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</si>
  <si>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</si>
  <si>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</si>
  <si>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</si>
  <si>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</si>
  <si>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</si>
  <si>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</si>
  <si>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</si>
  <si>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</si>
  <si>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</si>
  <si>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</si>
  <si>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</si>
  <si>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</si>
  <si>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</si>
  <si>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</si>
  <si>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</si>
  <si>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</si>
  <si>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</si>
  <si>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</si>
  <si>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</si>
  <si>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</si>
  <si>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</si>
  <si>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</si>
  <si>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</si>
  <si>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</si>
  <si>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</si>
  <si>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</si>
  <si>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</si>
  <si>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</si>
  <si>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</si>
  <si>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</si>
  <si>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</si>
  <si>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</si>
  <si>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</si>
  <si>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</si>
  <si>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</si>
  <si>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</si>
  <si>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</si>
  <si>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</si>
  <si>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</si>
  <si>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</si>
  <si>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</si>
  <si>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</si>
  <si>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</si>
  <si>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</si>
  <si>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</si>
  <si>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</si>
  <si>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</si>
  <si>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</si>
  <si>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</si>
  <si>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</si>
  <si>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</si>
  <si>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</si>
  <si>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</si>
  <si>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</si>
  <si>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</si>
  <si>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</si>
  <si>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</si>
  <si>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</si>
  <si>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</si>
  <si>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</si>
  <si>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</si>
  <si>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</si>
  <si>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</si>
  <si>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</si>
  <si>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</si>
  <si>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</si>
  <si>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</si>
  <si>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</si>
  <si>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</si>
  <si>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</si>
  <si>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</si>
  <si>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</si>
  <si>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</si>
  <si>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</si>
  <si>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</si>
  <si>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</si>
  <si>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</si>
  <si>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</si>
  <si>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</si>
  <si>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</si>
  <si>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</si>
  <si>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</si>
  <si>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</si>
  <si>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</si>
  <si>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</si>
  <si>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</si>
  <si>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</si>
  <si>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</si>
  <si>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</si>
  <si>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</si>
  <si>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</si>
  <si>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</si>
  <si>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</si>
  <si>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</si>
  <si>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</si>
  <si>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</si>
  <si>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</si>
  <si>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</si>
  <si>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</si>
  <si>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</si>
  <si>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</si>
  <si>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</si>
  <si>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</si>
  <si>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</si>
  <si>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</si>
  <si>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</si>
  <si>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</si>
  <si>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</si>
  <si>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</si>
  <si>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</si>
  <si>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</si>
  <si>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</si>
  <si>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</si>
  <si>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</si>
  <si>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</si>
  <si>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</si>
  <si>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</si>
  <si>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</si>
  <si>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</si>
  <si>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</si>
  <si>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</si>
  <si>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</si>
  <si>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</si>
  <si>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</si>
  <si>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</si>
  <si>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</si>
  <si>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</si>
  <si>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</si>
  <si>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</si>
  <si>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</si>
  <si>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</si>
  <si>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</si>
  <si>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</si>
  <si>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</si>
  <si>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</si>
  <si>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</si>
  <si>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</si>
  <si>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</si>
  <si>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</si>
  <si>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</si>
  <si>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</si>
  <si>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</si>
  <si>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</si>
  <si>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</si>
  <si>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</si>
  <si>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</si>
  <si>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</si>
  <si>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</si>
  <si>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</si>
  <si>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</si>
  <si>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</si>
  <si>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</si>
  <si>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</si>
  <si>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</si>
  <si>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</si>
  <si>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</si>
  <si>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</si>
  <si>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</si>
  <si>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</si>
  <si>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</si>
  <si>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</si>
  <si>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</si>
  <si>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</si>
  <si>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</si>
  <si>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</si>
  <si>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</si>
  <si>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</si>
  <si>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</si>
  <si>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</si>
  <si>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</si>
  <si>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</si>
  <si>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</si>
  <si>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</si>
  <si>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</si>
  <si>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</si>
  <si>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</si>
  <si>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</si>
  <si>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</si>
  <si>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</si>
  <si>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</si>
  <si>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</si>
  <si>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</si>
  <si>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</si>
  <si>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</si>
  <si>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</si>
  <si>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</si>
  <si>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</si>
  <si>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</si>
  <si>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</si>
  <si>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</si>
  <si>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</si>
  <si>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</si>
  <si>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</si>
  <si>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</si>
  <si>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</si>
  <si>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</si>
  <si>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</si>
  <si>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</si>
  <si>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</si>
  <si>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</si>
  <si>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</si>
  <si>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</si>
  <si>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</si>
  <si>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</si>
  <si>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</si>
  <si>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</si>
  <si>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</si>
  <si>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</si>
  <si>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</si>
  <si>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</si>
  <si>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</si>
  <si>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</si>
  <si>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</si>
  <si>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</si>
  <si>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</si>
  <si>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</si>
  <si>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</si>
  <si>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</si>
  <si>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</si>
  <si>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</si>
  <si>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</si>
  <si>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</si>
  <si>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</si>
  <si>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</si>
  <si>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</si>
  <si>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</si>
  <si>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</si>
  <si>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</si>
  <si>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</si>
  <si>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</si>
  <si>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</si>
  <si>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</si>
  <si>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</si>
  <si>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</si>
  <si>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</si>
  <si>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</si>
  <si>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</si>
  <si>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</si>
  <si>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</si>
  <si>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</si>
  <si>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</si>
  <si>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</si>
  <si>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</si>
  <si>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</si>
  <si>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</si>
  <si>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</si>
  <si>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</si>
  <si>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</si>
  <si>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</si>
  <si>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</si>
  <si>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</si>
  <si>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</si>
  <si>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</si>
  <si>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</si>
  <si>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</si>
  <si>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</si>
  <si>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</si>
  <si>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</si>
  <si>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</si>
  <si>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</si>
  <si>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</si>
  <si>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</si>
  <si>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</si>
  <si>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</si>
  <si>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</si>
  <si>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</si>
  <si>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</si>
  <si>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</si>
  <si>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</si>
  <si>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</si>
  <si>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</si>
  <si>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</si>
  <si>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</si>
  <si>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</si>
  <si>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</si>
  <si>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</si>
  <si>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</si>
  <si>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</si>
  <si>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</si>
  <si>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</si>
  <si>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</si>
  <si>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</si>
  <si>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</si>
  <si>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</si>
  <si>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</si>
  <si>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</si>
  <si>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</si>
  <si>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</si>
  <si>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</si>
  <si>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</si>
  <si>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</si>
  <si>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</si>
  <si>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</si>
  <si>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</si>
  <si>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</si>
  <si>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</si>
  <si>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</si>
  <si>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</si>
  <si>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</si>
  <si>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</si>
  <si>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</si>
  <si>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</si>
  <si>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</si>
  <si>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</si>
  <si>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</si>
  <si>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</si>
  <si>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</si>
  <si>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</si>
  <si>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</si>
  <si>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</si>
  <si>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</si>
  <si>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</si>
  <si>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</si>
  <si>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</si>
  <si>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</si>
  <si>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</si>
  <si>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</si>
  <si>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</si>
  <si>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</si>
  <si>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</si>
  <si>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</si>
  <si>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</si>
  <si>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</si>
  <si>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</si>
  <si>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</si>
  <si>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</si>
  <si>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</si>
  <si>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</si>
  <si>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</si>
  <si>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</si>
  <si>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</si>
  <si>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</si>
  <si>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</si>
  <si>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</si>
  <si>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</si>
  <si>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</si>
  <si>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</si>
  <si>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</si>
  <si>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</si>
  <si>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</si>
  <si>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</si>
  <si>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</si>
  <si>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</si>
  <si>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</si>
  <si>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</si>
  <si>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</si>
  <si>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</si>
  <si>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</si>
  <si>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</si>
  <si>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</si>
  <si>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</si>
  <si>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</si>
  <si>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</si>
  <si>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</si>
  <si>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</si>
  <si>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</si>
  <si>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</si>
  <si>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</si>
  <si>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</si>
  <si>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</si>
  <si>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</si>
  <si>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</si>
  <si>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</si>
  <si>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</si>
  <si>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</si>
  <si>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</si>
  <si>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</si>
  <si>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</si>
  <si>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</si>
  <si>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</si>
  <si>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</si>
  <si>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</si>
  <si>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</si>
  <si>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</si>
  <si>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</si>
  <si>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</si>
  <si>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</si>
  <si>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</si>
  <si>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</si>
  <si>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</si>
  <si>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</si>
  <si>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</si>
  <si>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</si>
  <si>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</si>
  <si>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</si>
  <si>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</si>
  <si>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</si>
  <si>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</si>
  <si>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</si>
  <si>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</si>
  <si>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</si>
  <si>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</si>
  <si>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</si>
  <si>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</si>
  <si>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</si>
  <si>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</si>
  <si>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</si>
  <si>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</si>
  <si>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</si>
  <si>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</si>
  <si>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</si>
  <si>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</si>
  <si>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</si>
  <si>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</si>
  <si>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</si>
  <si>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</si>
  <si>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</si>
  <si>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</si>
  <si>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</si>
  <si>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</si>
  <si>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</si>
  <si>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</si>
  <si>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</si>
  <si>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</si>
  <si>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</si>
  <si>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</si>
  <si>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</si>
  <si>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</si>
  <si>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</si>
  <si>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</si>
  <si>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</si>
  <si>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</si>
  <si>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</si>
  <si>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</si>
  <si>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</si>
  <si>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</si>
  <si>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</si>
  <si>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</si>
  <si>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</si>
  <si>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</si>
  <si>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</si>
  <si>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</si>
  <si>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</si>
  <si>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</si>
  <si>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</si>
  <si>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</si>
  <si>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</si>
  <si>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</si>
  <si>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</si>
  <si>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</si>
  <si>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</si>
  <si>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</si>
  <si>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</si>
  <si>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</si>
  <si>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</si>
  <si>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</si>
  <si>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</si>
  <si>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</si>
  <si>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</si>
  <si>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</si>
  <si>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</si>
  <si>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</si>
  <si>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</si>
  <si>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</si>
  <si>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</si>
  <si>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</si>
  <si>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</si>
  <si>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</si>
  <si>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</si>
  <si>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</si>
  <si>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</si>
  <si>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</si>
  <si>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</si>
  <si>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</si>
  <si>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</si>
  <si>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</si>
  <si>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</si>
  <si>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</si>
  <si>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</si>
  <si>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</si>
  <si>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</si>
  <si>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</si>
  <si>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</si>
  <si>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</si>
  <si>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</si>
  <si>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</si>
  <si>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</si>
  <si>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</si>
  <si>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</si>
  <si>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</si>
  <si>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</si>
  <si>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</si>
  <si>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</si>
  <si>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</si>
  <si>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</si>
  <si>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</si>
  <si>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</si>
  <si>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</si>
  <si>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</si>
  <si>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</si>
  <si>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</si>
  <si>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</si>
  <si>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</si>
  <si>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</si>
  <si>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</si>
  <si>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</si>
  <si>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</si>
  <si>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</si>
  <si>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</si>
  <si>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</si>
  <si>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</si>
  <si>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</si>
  <si>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</si>
  <si>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</si>
  <si>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</si>
  <si>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</si>
  <si>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</si>
  <si>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</si>
  <si>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</si>
  <si>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</si>
  <si>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</si>
  <si>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</si>
  <si>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</si>
  <si>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</si>
  <si>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</si>
  <si>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</si>
  <si>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</si>
  <si>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</si>
  <si>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</si>
  <si>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</si>
  <si>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</si>
  <si>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</si>
  <si>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</si>
  <si>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</si>
  <si>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</si>
  <si>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</si>
  <si>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</si>
  <si>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</si>
  <si>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</si>
  <si>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</si>
  <si>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</si>
  <si>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</si>
  <si>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</si>
  <si>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</si>
  <si>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</si>
  <si>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</si>
  <si>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</si>
  <si>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</si>
  <si>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</si>
  <si>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</si>
  <si>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</si>
  <si>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</si>
  <si>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</si>
  <si>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</si>
  <si>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</si>
  <si>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</si>
  <si>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</si>
  <si>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</si>
  <si>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</si>
  <si>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</si>
  <si>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</si>
  <si>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</si>
  <si>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</si>
  <si>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</si>
  <si>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</si>
  <si>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</si>
  <si>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</si>
  <si>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</si>
  <si>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</si>
  <si>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</si>
  <si>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</si>
  <si>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</si>
  <si>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</si>
  <si>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</si>
  <si>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</si>
  <si>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</si>
  <si>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</si>
  <si>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</si>
  <si>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</si>
  <si>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</si>
  <si>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</si>
  <si>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</si>
  <si>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</si>
  <si>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</si>
  <si>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</si>
  <si>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</si>
  <si>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</si>
  <si>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</si>
  <si>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</si>
  <si>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</si>
  <si>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</si>
  <si>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</si>
  <si>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</si>
  <si>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</si>
  <si>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</si>
  <si>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</si>
  <si>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</si>
  <si>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</si>
  <si>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</si>
  <si>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</si>
  <si>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</si>
  <si>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</si>
  <si>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</si>
  <si>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</si>
  <si>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</si>
  <si>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</si>
  <si>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</si>
  <si>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</si>
  <si>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</si>
  <si>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</si>
  <si>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</si>
  <si>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</si>
  <si>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</si>
  <si>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</si>
  <si>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</si>
  <si>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</si>
  <si>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</si>
  <si>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</si>
  <si>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</si>
  <si>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</si>
  <si>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</si>
  <si>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</si>
  <si>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</si>
  <si>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</si>
  <si>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</si>
  <si>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</si>
  <si>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</si>
  <si>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</si>
  <si>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</si>
  <si>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</si>
  <si>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</si>
  <si>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</si>
  <si>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</si>
  <si>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</si>
  <si>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</si>
  <si>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</si>
  <si>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</si>
  <si>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</si>
  <si>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</si>
  <si>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</si>
  <si>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</si>
  <si>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</si>
  <si>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</si>
  <si>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</si>
  <si>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</si>
  <si>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</si>
  <si>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</si>
  <si>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</si>
  <si>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</si>
  <si>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</si>
  <si>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</si>
  <si>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</si>
  <si>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</si>
  <si>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</si>
  <si>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</si>
  <si>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</si>
  <si>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</si>
  <si>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</si>
  <si>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</si>
  <si>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</si>
  <si>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</si>
  <si>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</si>
  <si>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</si>
  <si>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</si>
  <si>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</si>
  <si>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</si>
  <si>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</si>
  <si>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</si>
  <si>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</si>
  <si>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</si>
  <si>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</si>
  <si>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</si>
  <si>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</si>
  <si>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</si>
  <si>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</si>
  <si>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</si>
  <si>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</si>
  <si>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</si>
  <si>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</si>
  <si>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</si>
  <si>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</si>
  <si>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</si>
  <si>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</si>
  <si>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</si>
  <si>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</si>
  <si>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</si>
  <si>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</si>
  <si>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</si>
  <si>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</si>
  <si>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</si>
  <si>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</si>
  <si>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</si>
  <si>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</si>
  <si>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</si>
  <si>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</si>
  <si>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</si>
  <si>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</si>
  <si>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</si>
  <si>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</si>
  <si>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</si>
  <si>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</si>
  <si>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</si>
  <si>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</si>
  <si>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</si>
  <si>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</si>
  <si>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</si>
  <si>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</si>
  <si>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</si>
  <si>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</si>
  <si>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</si>
  <si>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</si>
  <si>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</si>
  <si>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</si>
  <si>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</si>
  <si>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</si>
  <si>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</si>
  <si>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</si>
  <si>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</si>
  <si>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</si>
  <si>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</si>
  <si>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</si>
  <si>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</si>
  <si>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</si>
  <si>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</si>
  <si>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</si>
  <si>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</si>
  <si>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</si>
  <si>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</si>
  <si>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</si>
  <si>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</si>
  <si>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</si>
  <si>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</si>
  <si>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</si>
  <si>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</si>
  <si>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</si>
  <si>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</si>
  <si>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</si>
  <si>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</si>
  <si>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</si>
  <si>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</si>
  <si>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</si>
  <si>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</si>
  <si>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</si>
  <si>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</si>
  <si>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</si>
  <si>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</si>
  <si>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</si>
  <si>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</si>
  <si>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</si>
  <si>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</si>
  <si>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</si>
  <si>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</si>
  <si>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</si>
  <si>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</si>
  <si>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</si>
  <si>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</si>
  <si>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</si>
  <si>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</si>
  <si>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</si>
  <si>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</si>
  <si>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</si>
  <si>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</si>
  <si>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</si>
  <si>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</si>
  <si>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</si>
  <si>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</si>
  <si>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</si>
  <si>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</si>
  <si>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</si>
  <si>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</si>
  <si>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</si>
  <si>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</si>
  <si>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</si>
  <si>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</si>
  <si>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</si>
  <si>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</si>
  <si>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</si>
  <si>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</si>
  <si>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</si>
  <si>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</si>
  <si>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</si>
  <si>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</si>
  <si>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</si>
  <si>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</si>
  <si>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</si>
  <si>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</si>
  <si>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</si>
  <si>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</si>
  <si>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</si>
  <si>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</si>
  <si>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</si>
  <si>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</si>
  <si>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</si>
  <si>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</si>
  <si>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</si>
  <si>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</si>
  <si>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</si>
  <si>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</si>
  <si>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</si>
  <si>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</si>
  <si>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</si>
  <si>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</si>
  <si>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</si>
  <si>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</si>
  <si>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</si>
  <si>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</si>
  <si>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</si>
  <si>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</si>
  <si>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</si>
  <si>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</si>
  <si>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</si>
  <si>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</si>
  <si>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</si>
  <si>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</si>
  <si>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</si>
  <si>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</si>
  <si>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</si>
  <si>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</si>
  <si>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</si>
  <si>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</si>
  <si>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</si>
  <si>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</si>
  <si>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</si>
  <si>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</si>
  <si>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</si>
  <si>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</si>
  <si>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</si>
  <si>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</si>
  <si>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</si>
  <si>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</si>
  <si>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</si>
  <si>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</si>
  <si>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</si>
  <si>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</si>
  <si>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</si>
  <si>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</si>
  <si>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</si>
  <si>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</si>
  <si>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</si>
  <si>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</si>
  <si>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</si>
  <si>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</si>
  <si>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</si>
  <si>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</si>
  <si>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</si>
  <si>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</si>
  <si>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</si>
  <si>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</si>
  <si>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</si>
  <si>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</si>
  <si>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</si>
  <si>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</si>
  <si>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</si>
  <si>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</si>
  <si>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</si>
  <si>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</si>
  <si>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</si>
  <si>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</si>
  <si>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</si>
  <si>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</si>
  <si>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</si>
  <si>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</si>
  <si>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</si>
  <si>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</si>
  <si>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</si>
  <si>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</si>
  <si>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</si>
  <si>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</si>
  <si>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</si>
  <si>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</si>
  <si>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</si>
  <si>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</si>
  <si>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</si>
  <si>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</si>
  <si>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</si>
  <si>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</si>
  <si>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</si>
  <si>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</si>
  <si>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</si>
  <si>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</si>
  <si>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</si>
  <si>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</si>
  <si>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</si>
  <si>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</si>
  <si>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</si>
  <si>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</si>
  <si>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</si>
  <si>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</si>
  <si>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</si>
  <si>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</si>
  <si>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</si>
  <si>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</si>
  <si>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</si>
  <si>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</si>
  <si>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</si>
  <si>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</si>
  <si>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</si>
  <si>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</si>
  <si>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</si>
  <si>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</si>
  <si>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</si>
  <si>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</si>
  <si>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</si>
  <si>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</si>
  <si>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</si>
  <si>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</si>
  <si>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</si>
  <si>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</si>
  <si>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</si>
  <si>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</si>
  <si>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</si>
  <si>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</si>
  <si>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</si>
  <si>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</si>
  <si>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</si>
  <si>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</si>
  <si>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</si>
  <si>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</si>
  <si>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</si>
  <si>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</si>
  <si>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</si>
  <si>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</si>
  <si>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</si>
  <si>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</si>
  <si>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</si>
  <si>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</si>
  <si>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</si>
  <si>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</si>
  <si>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</si>
  <si>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</si>
  <si>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</si>
  <si>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</si>
  <si>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</si>
  <si>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</si>
  <si>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</si>
  <si>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</si>
  <si>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</si>
  <si>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</si>
  <si>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</si>
  <si>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</si>
  <si>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</si>
  <si>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</si>
  <si>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</si>
  <si>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</si>
  <si>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</si>
  <si>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</si>
  <si>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</si>
  <si>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</si>
  <si>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</si>
  <si>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</si>
  <si>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</si>
  <si>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</si>
  <si>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</si>
  <si>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</si>
  <si>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</si>
  <si>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</si>
  <si>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</si>
  <si>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</si>
  <si>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</si>
  <si>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</si>
  <si>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</si>
  <si>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</si>
  <si>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</si>
  <si>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</si>
  <si>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</si>
  <si>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</si>
  <si>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</si>
  <si>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</si>
  <si>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</si>
  <si>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</si>
  <si>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</si>
  <si>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</si>
  <si>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</si>
  <si>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</si>
  <si>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</si>
  <si>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</si>
  <si>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</si>
  <si>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</si>
  <si>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</si>
  <si>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</si>
  <si>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</si>
  <si>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</si>
  <si>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</si>
  <si>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</si>
  <si>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</si>
  <si>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</si>
  <si>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</si>
  <si>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</si>
  <si>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</si>
  <si>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</si>
  <si>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</si>
  <si>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</si>
  <si>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</si>
  <si>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</si>
  <si>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</si>
  <si>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</si>
  <si>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</si>
  <si>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</si>
  <si>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</si>
  <si>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</si>
  <si>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</si>
  <si>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</si>
  <si>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</si>
  <si>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</si>
  <si>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</si>
  <si>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</si>
  <si>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</si>
  <si>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</si>
  <si>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</si>
  <si>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</si>
  <si>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</si>
  <si>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</si>
  <si>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</si>
  <si>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</si>
  <si>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</si>
  <si>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</si>
  <si>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</si>
  <si>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</si>
  <si>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</si>
  <si>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</si>
  <si>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</si>
  <si>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</si>
  <si>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</si>
  <si>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</si>
  <si>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</si>
  <si>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</si>
  <si>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</si>
  <si>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</si>
  <si>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</si>
  <si>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</si>
  <si>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</si>
  <si>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</si>
  <si>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</si>
  <si>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</si>
  <si>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</si>
  <si>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</si>
  <si>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</si>
  <si>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</si>
  <si>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</si>
  <si>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</si>
  <si>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</si>
  <si>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</si>
  <si>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</si>
  <si>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</si>
  <si>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</si>
  <si>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</si>
  <si>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</si>
  <si>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</si>
  <si>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</si>
  <si>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</si>
  <si>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</si>
  <si>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</si>
  <si>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</si>
  <si>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</si>
  <si>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</si>
  <si>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</si>
  <si>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</si>
  <si>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</si>
  <si>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</si>
  <si>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</si>
  <si>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</si>
  <si>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</si>
  <si>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</si>
  <si>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</si>
  <si>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</si>
  <si>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</si>
  <si>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</si>
  <si>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</si>
  <si>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</si>
  <si>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</si>
  <si>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</si>
  <si>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</si>
  <si>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</si>
  <si>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</si>
  <si>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</si>
  <si>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</si>
  <si>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</si>
  <si>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</si>
  <si>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</si>
  <si>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</si>
  <si>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</si>
  <si>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</si>
  <si>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</si>
  <si>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</si>
  <si>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</si>
  <si>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</si>
  <si>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</si>
  <si>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</si>
  <si>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</si>
  <si>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</si>
  <si>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</si>
  <si>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</si>
  <si>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</si>
  <si>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</si>
  <si>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</si>
  <si>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</si>
  <si>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</si>
  <si>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</si>
  <si>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</si>
  <si>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</si>
  <si>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</si>
  <si>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</si>
  <si>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</si>
  <si>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</si>
  <si>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</si>
  <si>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</si>
  <si>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</si>
  <si>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</si>
  <si>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</si>
  <si>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</si>
  <si>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</si>
  <si>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</si>
  <si>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</si>
  <si>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</si>
  <si>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</si>
  <si>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</si>
  <si>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</si>
  <si>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</si>
  <si>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</si>
  <si>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</si>
  <si>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</si>
  <si>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</si>
  <si>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</si>
  <si>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</si>
  <si>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</si>
  <si>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</si>
  <si>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</si>
  <si>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</si>
  <si>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</si>
  <si>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</si>
  <si>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</si>
  <si>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</si>
  <si>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</si>
  <si>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</si>
  <si>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</si>
  <si>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</si>
  <si>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</si>
  <si>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</si>
  <si>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</si>
  <si>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</si>
  <si>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</si>
  <si>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</si>
  <si>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</si>
  <si>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</si>
  <si>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</si>
  <si>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</si>
  <si>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</si>
  <si>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</si>
  <si>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</si>
  <si>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</si>
  <si>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</si>
  <si>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</si>
  <si>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</si>
  <si>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</si>
  <si>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</si>
  <si>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</si>
  <si>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</si>
  <si>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</si>
  <si>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</si>
  <si>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</si>
  <si>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</si>
  <si>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</si>
  <si>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</si>
  <si>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</si>
  <si>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</si>
  <si>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</si>
  <si>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</si>
  <si>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</si>
  <si>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</si>
  <si>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</si>
  <si>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</si>
  <si>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</si>
  <si>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</si>
  <si>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</si>
  <si>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</si>
  <si>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</si>
  <si>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</si>
  <si>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</si>
  <si>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</si>
  <si>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</si>
  <si>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</si>
  <si>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</si>
  <si>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</si>
  <si>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</si>
  <si>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</si>
  <si>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</si>
  <si>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</si>
  <si>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</si>
  <si>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</si>
  <si>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</si>
  <si>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</si>
  <si>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</si>
  <si>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</si>
  <si>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</si>
  <si>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</si>
  <si>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</si>
  <si>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</si>
  <si>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</si>
  <si>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</si>
  <si>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</si>
  <si>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</si>
  <si>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</si>
  <si>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</si>
  <si>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</si>
  <si>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</si>
  <si>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</si>
  <si>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</si>
  <si>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</si>
  <si>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</si>
  <si>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</si>
  <si>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</si>
  <si>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</si>
  <si>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</si>
  <si>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</si>
  <si>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</si>
  <si>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</si>
  <si>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</si>
  <si>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</si>
  <si>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</si>
  <si>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</si>
  <si>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</si>
  <si>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</si>
  <si>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</si>
  <si>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</si>
  <si>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</si>
  <si>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</si>
  <si>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</si>
  <si>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</si>
  <si>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</si>
  <si>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</si>
  <si>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</si>
  <si>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</si>
  <si>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</si>
  <si>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</si>
  <si>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</si>
  <si>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</si>
  <si>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</si>
  <si>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</si>
  <si>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</si>
  <si>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</si>
  <si>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</si>
  <si>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</si>
  <si>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</si>
  <si>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</si>
  <si>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</si>
  <si>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</si>
  <si>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</si>
  <si>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</si>
  <si>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</si>
  <si>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</si>
  <si>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</si>
  <si>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</si>
  <si>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</si>
  <si>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</si>
  <si>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</si>
  <si>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</si>
  <si>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</si>
  <si>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</si>
  <si>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</si>
  <si>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</si>
  <si>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</si>
  <si>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</si>
  <si>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</si>
  <si>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</si>
  <si>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</si>
  <si>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</si>
  <si>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</si>
  <si>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</si>
  <si>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</si>
  <si>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</si>
  <si>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</si>
  <si>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</si>
  <si>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</si>
  <si>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</si>
  <si>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</si>
  <si>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</si>
  <si>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</si>
  <si>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</si>
  <si>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</si>
  <si>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</si>
  <si>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</si>
  <si>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</si>
  <si>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</si>
  <si>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</si>
  <si>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</si>
  <si>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</si>
  <si>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</si>
  <si>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</si>
  <si>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</si>
  <si>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</si>
  <si>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</si>
  <si>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</si>
  <si>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</si>
  <si>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</si>
  <si>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</si>
  <si>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</si>
  <si>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</si>
  <si>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</si>
  <si>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</si>
  <si>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</si>
  <si>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</si>
  <si>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</si>
  <si>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</si>
  <si>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</si>
  <si>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</si>
  <si>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</si>
  <si>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</si>
  <si>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</si>
  <si>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</si>
  <si>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</si>
  <si>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</si>
  <si>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</si>
  <si>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</si>
  <si>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</si>
  <si>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</si>
  <si>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</si>
  <si>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</si>
  <si>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</si>
  <si>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</si>
  <si>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</si>
  <si>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</si>
  <si>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</si>
  <si>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</si>
  <si>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</si>
  <si>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</si>
  <si>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</si>
  <si>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</si>
  <si>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</si>
  <si>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</si>
  <si>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</si>
  <si>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</si>
  <si>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</si>
  <si>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</si>
  <si>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</si>
  <si>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</si>
  <si>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</si>
  <si>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</si>
  <si>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</si>
  <si>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</si>
  <si>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</si>
  <si>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</si>
  <si>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</si>
  <si>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</si>
  <si>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</si>
  <si>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</si>
  <si>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</si>
  <si>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</si>
  <si>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</si>
  <si>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</si>
  <si>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</si>
  <si>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</si>
  <si>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</si>
  <si>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</si>
  <si>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</si>
  <si>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</si>
  <si>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</si>
  <si>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</si>
  <si>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</si>
  <si>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</si>
  <si>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</si>
  <si>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</si>
  <si>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</si>
  <si>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</si>
  <si>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</si>
  <si>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</si>
  <si>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</si>
  <si>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</si>
  <si>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</si>
  <si>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</si>
  <si>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</si>
  <si>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</si>
  <si>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</si>
  <si>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</si>
  <si>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</si>
  <si>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</si>
  <si>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</si>
  <si>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</si>
  <si>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</si>
  <si>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</si>
  <si>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</si>
  <si>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</si>
  <si>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</si>
  <si>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</si>
  <si>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</si>
  <si>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</si>
  <si>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</si>
  <si>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</si>
  <si>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</si>
  <si>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</si>
  <si>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</si>
  <si>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</si>
  <si>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</si>
  <si>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</si>
  <si>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</si>
  <si>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</si>
  <si>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</si>
  <si>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</si>
  <si>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</si>
  <si>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</si>
  <si>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</si>
  <si>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</si>
  <si>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</si>
  <si>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</si>
  <si>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</si>
  <si>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</si>
  <si>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</si>
  <si>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</si>
  <si>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</si>
  <si>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</si>
  <si>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</si>
  <si>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</si>
  <si>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</si>
  <si>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</si>
  <si>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</si>
  <si>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</si>
  <si>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</si>
  <si>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</si>
  <si>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</si>
  <si>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</si>
  <si>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</si>
  <si>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</si>
  <si>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</si>
  <si>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</si>
  <si>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</si>
  <si>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</si>
  <si>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</si>
  <si>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</si>
  <si>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</si>
  <si>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</si>
  <si>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</si>
  <si>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</si>
  <si>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</si>
  <si>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</si>
  <si>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</si>
  <si>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</si>
  <si>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</si>
  <si>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</si>
  <si>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</si>
  <si>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</si>
  <si>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</si>
  <si>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</si>
  <si>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</si>
  <si>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</si>
  <si>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</si>
  <si>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</si>
  <si>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</si>
  <si>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</si>
  <si>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</si>
  <si>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</si>
  <si>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</si>
  <si>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</si>
  <si>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</si>
  <si>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</si>
  <si>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</si>
  <si>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</si>
  <si>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</si>
  <si>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</si>
  <si>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</si>
  <si>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</si>
  <si>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</si>
  <si>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</si>
  <si>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</si>
  <si>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</si>
  <si>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</si>
  <si>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</si>
  <si>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</si>
  <si>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</si>
  <si>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</si>
  <si>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</si>
  <si>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</si>
  <si>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</si>
  <si>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</si>
  <si>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</si>
  <si>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</si>
  <si>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</si>
  <si>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</si>
  <si>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</si>
  <si>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</si>
  <si>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</si>
  <si>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</si>
  <si>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</si>
  <si>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</si>
  <si>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</si>
  <si>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</si>
  <si>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</si>
  <si>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</si>
  <si>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</si>
  <si>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</si>
  <si>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</si>
  <si>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</si>
  <si>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</si>
  <si>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</si>
  <si>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</si>
  <si>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</si>
  <si>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</si>
  <si>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</si>
  <si>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</si>
  <si>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</si>
  <si>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</si>
  <si>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</si>
  <si>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</si>
  <si>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</si>
  <si>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</si>
  <si>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</si>
  <si>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</si>
  <si>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</si>
  <si>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</si>
  <si>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</si>
  <si>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</si>
  <si>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</si>
  <si>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</si>
  <si>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</si>
  <si>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</si>
  <si>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</si>
  <si>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</si>
  <si>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</si>
  <si>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</si>
  <si>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</si>
  <si>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</si>
  <si>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</si>
  <si>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</si>
  <si>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</si>
  <si>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</si>
  <si>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</si>
  <si>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</si>
  <si>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</si>
  <si>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</si>
  <si>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</si>
  <si>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</si>
  <si>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</si>
  <si>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</si>
  <si>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</si>
  <si>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</si>
  <si>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</si>
  <si>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</si>
  <si>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</si>
  <si>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</si>
  <si>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</si>
  <si>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</si>
  <si>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</si>
  <si>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</si>
  <si>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</si>
  <si>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</si>
  <si>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</si>
  <si>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</si>
  <si>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</si>
  <si>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</si>
  <si>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</si>
  <si>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</si>
  <si>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</si>
  <si>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</si>
  <si>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</si>
  <si>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</si>
  <si>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</si>
  <si>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</si>
  <si>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</si>
  <si>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</si>
  <si>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</si>
  <si>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</si>
  <si>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</si>
  <si>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</si>
  <si>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</si>
  <si>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</si>
  <si>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</si>
  <si>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</si>
  <si>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</si>
  <si>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</si>
  <si>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</si>
  <si>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</si>
  <si>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</si>
  <si>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</si>
  <si>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</si>
  <si>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</si>
  <si>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</si>
  <si>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</si>
  <si>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</si>
  <si>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</si>
  <si>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</si>
  <si>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</si>
  <si>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</si>
  <si>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</si>
  <si>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</si>
  <si>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</si>
  <si>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</si>
  <si>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</si>
  <si>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</si>
  <si>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</si>
  <si>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</si>
  <si>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</si>
  <si>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</si>
  <si>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</si>
  <si>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</si>
  <si>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</si>
  <si>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</si>
  <si>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</si>
  <si>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</si>
  <si>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</si>
  <si>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</si>
  <si>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</si>
  <si>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</si>
  <si>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</si>
  <si>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</si>
  <si>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</si>
  <si>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</si>
  <si>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</si>
  <si>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</si>
  <si>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</si>
  <si>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</si>
  <si>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</si>
  <si>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</si>
  <si>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</si>
  <si>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</si>
  <si>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</si>
  <si>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</si>
  <si>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</si>
  <si>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</si>
  <si>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</si>
  <si>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</si>
  <si>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</si>
  <si>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</si>
  <si>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</si>
  <si>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</si>
  <si>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</si>
  <si>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</si>
  <si>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</si>
  <si>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</si>
  <si>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</si>
  <si>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</si>
  <si>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</si>
  <si>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</si>
  <si>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</si>
  <si>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</si>
  <si>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</si>
  <si>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</si>
  <si>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</si>
  <si>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</si>
  <si>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</si>
  <si>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</si>
  <si>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</si>
  <si>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</si>
  <si>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</si>
  <si>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</si>
  <si>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</si>
  <si>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</si>
  <si>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</si>
  <si>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</si>
  <si>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</si>
  <si>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</si>
  <si>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</si>
  <si>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</si>
  <si>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</si>
  <si>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</si>
  <si>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</si>
  <si>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</si>
  <si>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</si>
  <si>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</si>
  <si>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</si>
  <si>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</si>
  <si>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</si>
  <si>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</si>
  <si>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</si>
  <si>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</si>
  <si>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</si>
  <si>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</si>
  <si>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</si>
  <si>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</si>
  <si>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</si>
  <si>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</si>
  <si>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</si>
  <si>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</si>
  <si>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</si>
  <si>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</si>
  <si>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</si>
  <si>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</si>
  <si>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</si>
  <si>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</si>
  <si>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</si>
  <si>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</si>
  <si>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</si>
  <si>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</si>
  <si>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</si>
  <si>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</si>
  <si>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</si>
  <si>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</si>
  <si>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</si>
  <si>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</si>
  <si>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</si>
  <si>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</si>
  <si>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</si>
  <si>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</si>
  <si>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</si>
  <si>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</si>
  <si>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</si>
  <si>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</si>
  <si>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</si>
  <si>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</si>
  <si>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</si>
  <si>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</si>
  <si>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</si>
  <si>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</si>
  <si>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</si>
  <si>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</si>
  <si>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</si>
  <si>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</si>
  <si>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</si>
  <si>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</si>
  <si>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</si>
  <si>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</si>
  <si>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</si>
  <si>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</si>
  <si>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</si>
  <si>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</si>
  <si>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</si>
  <si>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</si>
  <si>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</si>
  <si>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</si>
  <si>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</si>
  <si>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</si>
  <si>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</si>
  <si>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</si>
  <si>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</si>
  <si>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</si>
  <si>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</si>
  <si>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</si>
  <si>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</si>
  <si>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</si>
  <si>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</si>
  <si>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</si>
  <si>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</si>
  <si>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</si>
  <si>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</si>
  <si>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</si>
  <si>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</si>
  <si>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</si>
  <si>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</si>
  <si>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</si>
  <si>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</si>
  <si>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</si>
  <si>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</si>
  <si>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</si>
  <si>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</si>
  <si>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</si>
  <si>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</si>
  <si>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</si>
  <si>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</si>
  <si>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</si>
  <si>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</si>
  <si>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</si>
  <si>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</si>
  <si>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</si>
  <si>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</si>
  <si>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</si>
  <si>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</si>
  <si>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</si>
  <si>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</si>
  <si>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</si>
  <si>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</si>
  <si>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</si>
  <si>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</si>
  <si>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</si>
  <si>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</si>
  <si>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</si>
  <si>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</si>
  <si>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</si>
  <si>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</si>
  <si>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</si>
  <si>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</si>
  <si>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</si>
  <si>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</si>
  <si>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</si>
  <si>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</si>
  <si>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</si>
  <si>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</si>
  <si>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</si>
  <si>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</si>
  <si>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</si>
  <si>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</si>
  <si>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</si>
  <si>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</si>
  <si>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</si>
  <si>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</si>
  <si>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</si>
  <si>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</si>
  <si>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</si>
  <si>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</si>
  <si>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</si>
  <si>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</si>
  <si>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</si>
  <si>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</si>
  <si>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</si>
  <si>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</si>
  <si>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</si>
  <si>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</si>
  <si>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</si>
  <si>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</si>
  <si>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</si>
  <si>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</si>
  <si>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</si>
  <si>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</si>
  <si>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</si>
  <si>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</si>
  <si>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</si>
  <si>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</si>
  <si>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</si>
  <si>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</si>
  <si>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</si>
  <si>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</si>
  <si>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</si>
  <si>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</si>
  <si>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</si>
  <si>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</si>
  <si>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</si>
  <si>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</si>
  <si>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</si>
  <si>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</si>
  <si>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</si>
  <si>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</si>
  <si>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</si>
  <si>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</si>
  <si>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</si>
  <si>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</si>
  <si>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</si>
  <si>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</si>
  <si>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</si>
  <si>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</si>
  <si>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</si>
  <si>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</si>
  <si>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</si>
  <si>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</si>
  <si>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</si>
  <si>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</si>
  <si>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</si>
  <si>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</si>
  <si>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</si>
  <si>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</si>
  <si>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</si>
  <si>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</si>
  <si>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</si>
  <si>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</si>
  <si>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</si>
  <si>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</si>
  <si>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</si>
  <si>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</si>
  <si>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</si>
  <si>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</si>
  <si>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</si>
  <si>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</si>
  <si>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</si>
  <si>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</si>
  <si>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</si>
  <si>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</si>
  <si>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</si>
  <si>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</si>
  <si>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</si>
  <si>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</si>
  <si>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</si>
  <si>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</si>
  <si>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</si>
  <si>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</si>
  <si>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</si>
  <si>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</si>
  <si>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</si>
  <si>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</si>
  <si>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</si>
  <si>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</si>
  <si>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</si>
  <si>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</si>
  <si>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</si>
  <si>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</si>
  <si>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</si>
  <si>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</si>
  <si>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</si>
  <si>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</si>
  <si>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</si>
  <si>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</si>
  <si>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</si>
  <si>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</si>
  <si>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</si>
  <si>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</si>
  <si>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</si>
  <si>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</si>
  <si>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</si>
  <si>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</si>
  <si>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</si>
  <si>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</si>
  <si>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</si>
  <si>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</si>
  <si>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</si>
  <si>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</si>
  <si>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</si>
  <si>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</si>
  <si>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</si>
  <si>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</si>
  <si>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</si>
  <si>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</si>
  <si>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</si>
  <si>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</si>
  <si>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</si>
  <si>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</si>
  <si>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</si>
  <si>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</si>
  <si>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</si>
  <si>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</si>
  <si>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</si>
  <si>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</si>
  <si>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</si>
  <si>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</si>
  <si>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</si>
  <si>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</si>
  <si>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</si>
  <si>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</si>
  <si>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</si>
  <si>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</si>
  <si>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</si>
  <si>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</si>
  <si>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</si>
  <si>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</si>
  <si>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</si>
  <si>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</si>
  <si>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</si>
  <si>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</si>
  <si>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</si>
  <si>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</si>
  <si>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</si>
  <si>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</si>
  <si>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</si>
  <si>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</si>
  <si>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</si>
  <si>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</si>
  <si>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</si>
  <si>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</si>
  <si>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</si>
  <si>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</si>
  <si>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</si>
  <si>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</si>
  <si>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</si>
  <si>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</si>
  <si>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</si>
  <si>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</si>
  <si>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</si>
  <si>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</si>
  <si>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</si>
  <si>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</si>
  <si>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</si>
  <si>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</si>
  <si>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</si>
  <si>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</si>
  <si>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</si>
  <si>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</si>
  <si>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</si>
  <si>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</si>
  <si>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</si>
  <si>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</si>
  <si>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</si>
  <si>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</si>
  <si>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</si>
  <si>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</si>
  <si>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</si>
  <si>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</si>
  <si>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</si>
  <si>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</si>
  <si>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</si>
  <si>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</si>
  <si>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</si>
  <si>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</si>
  <si>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</si>
  <si>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</si>
  <si>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</si>
  <si>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</si>
  <si>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</si>
  <si>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</si>
  <si>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</si>
  <si>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</si>
  <si>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</si>
  <si>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</si>
  <si>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</si>
  <si>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</si>
  <si>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</si>
  <si>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</si>
  <si>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</si>
  <si>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</si>
  <si>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</si>
  <si>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</si>
  <si>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</si>
  <si>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</si>
  <si>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</si>
  <si>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</si>
  <si>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</si>
  <si>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</si>
  <si>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</si>
  <si>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</si>
  <si>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</si>
  <si>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</si>
  <si>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</si>
  <si>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</si>
  <si>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</si>
  <si>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</si>
  <si>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</si>
  <si>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</si>
  <si>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</si>
  <si>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</si>
  <si>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</si>
  <si>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</si>
  <si>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</si>
  <si>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</si>
  <si>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</si>
  <si>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</si>
  <si>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</si>
  <si>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</si>
  <si>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</si>
  <si>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</si>
  <si>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</si>
  <si>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</si>
  <si>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</si>
  <si>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</si>
  <si>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</si>
  <si>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</si>
  <si>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</si>
  <si>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</si>
  <si>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</si>
  <si>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</si>
  <si>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</si>
  <si>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</si>
  <si>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</si>
  <si>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</si>
  <si>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</si>
  <si>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</si>
  <si>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</si>
  <si>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</si>
  <si>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</si>
  <si>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</si>
  <si>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</si>
  <si>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</si>
  <si>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</si>
  <si>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</si>
  <si>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</si>
  <si>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</si>
  <si>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</si>
  <si>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</si>
  <si>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</si>
  <si>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</si>
  <si>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</si>
  <si>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</si>
  <si>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</si>
  <si>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</si>
  <si>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</si>
  <si>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</si>
  <si>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</si>
  <si>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</si>
  <si>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</si>
  <si>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</si>
  <si>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</si>
  <si>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</si>
  <si>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</si>
  <si>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</si>
  <si>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</si>
  <si>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</si>
  <si>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</si>
  <si>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</si>
  <si>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</si>
  <si>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</si>
  <si>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</si>
  <si>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</si>
  <si>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</si>
  <si>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</si>
  <si>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</si>
  <si>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</si>
  <si>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</si>
  <si>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</si>
  <si>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</si>
  <si>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</si>
  <si>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</si>
  <si>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</si>
  <si>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</si>
  <si>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</si>
  <si>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</si>
  <si>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</si>
  <si>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</si>
  <si>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</si>
  <si>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</si>
  <si>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</si>
  <si>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</si>
  <si>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</si>
  <si>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</si>
  <si>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</si>
  <si>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</si>
  <si>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</si>
  <si>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</si>
  <si>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</si>
  <si>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</si>
  <si>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</si>
  <si>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</si>
  <si>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</si>
  <si>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</si>
  <si>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</si>
  <si>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</si>
  <si>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</si>
  <si>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</si>
  <si>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</si>
  <si>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</si>
  <si>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</si>
  <si>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</si>
  <si>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</si>
  <si>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</si>
  <si>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</si>
  <si>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</si>
  <si>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</si>
  <si>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</si>
  <si>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</si>
  <si>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</si>
  <si>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</si>
  <si>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</si>
  <si>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</si>
  <si>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</si>
  <si>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</si>
  <si>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</si>
  <si>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</si>
  <si>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</si>
  <si>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</si>
  <si>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</si>
  <si>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</si>
  <si>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</si>
  <si>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</si>
  <si>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</si>
  <si>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</si>
  <si>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</si>
  <si>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</si>
  <si>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</si>
  <si>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</si>
  <si>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</si>
  <si>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</si>
  <si>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</si>
  <si>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</si>
  <si>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</si>
  <si>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</si>
  <si>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</si>
  <si>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</si>
  <si>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</si>
  <si>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</si>
  <si>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</si>
  <si>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</si>
  <si>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</si>
  <si>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</si>
  <si>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</si>
  <si>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</si>
  <si>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</si>
  <si>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</si>
  <si>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</si>
  <si>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</si>
  <si>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</si>
  <si>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</si>
  <si>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</si>
  <si>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</si>
  <si>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</si>
  <si>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</si>
  <si>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</si>
  <si>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</si>
  <si>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</si>
  <si>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</si>
  <si>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</si>
  <si>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</si>
  <si>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</si>
  <si>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</si>
  <si>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</si>
  <si>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</si>
  <si>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</si>
  <si>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</si>
  <si>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</si>
  <si>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</si>
  <si>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</si>
  <si>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</si>
  <si>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</si>
  <si>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</si>
  <si>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</si>
  <si>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</si>
  <si>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</si>
  <si>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</si>
  <si>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</si>
  <si>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</si>
  <si>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</si>
  <si>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</si>
  <si>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</si>
  <si>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</si>
  <si>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</si>
  <si>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</si>
  <si>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</si>
  <si>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</si>
  <si>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</si>
  <si>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</si>
  <si>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</si>
  <si>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</si>
  <si>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</si>
  <si>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</si>
  <si>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</si>
  <si>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</si>
  <si>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</si>
  <si>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</si>
  <si>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</si>
  <si>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</si>
  <si>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</si>
  <si>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</si>
  <si>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</si>
  <si>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</si>
  <si>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</si>
  <si>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</si>
  <si>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</si>
  <si>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</si>
  <si>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</si>
  <si>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</si>
  <si>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</si>
  <si>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</si>
  <si>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</si>
  <si>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</si>
  <si>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</si>
  <si>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</si>
  <si>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</si>
  <si>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</si>
  <si>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</si>
  <si>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</si>
  <si>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</si>
  <si>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</si>
  <si>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</si>
  <si>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</si>
  <si>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</si>
  <si>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</si>
  <si>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</si>
  <si>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</si>
  <si>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</si>
  <si>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</si>
  <si>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</si>
  <si>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</si>
  <si>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</si>
  <si>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</si>
  <si>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</si>
  <si>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</si>
  <si>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</si>
  <si>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</si>
  <si>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</si>
  <si>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</si>
  <si>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</si>
  <si>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</si>
  <si>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</si>
  <si>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</si>
  <si>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</si>
  <si>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</si>
  <si>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</si>
  <si>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</si>
  <si>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</si>
  <si>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</si>
  <si>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</si>
  <si>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</si>
  <si>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</si>
  <si>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</si>
  <si>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</si>
  <si>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</si>
  <si>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</si>
  <si>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</si>
  <si>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</si>
  <si>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</si>
  <si>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</si>
  <si>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</si>
  <si>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</si>
  <si>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</si>
  <si>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</si>
  <si>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</si>
  <si>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</si>
  <si>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</si>
  <si>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</si>
  <si>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</si>
  <si>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</si>
  <si>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</si>
  <si>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</si>
  <si>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</si>
  <si>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</si>
  <si>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</si>
  <si>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</si>
  <si>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</si>
  <si>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</si>
  <si>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</si>
  <si>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</si>
  <si>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</si>
  <si>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</si>
  <si>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</si>
  <si>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</si>
  <si>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</si>
  <si>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</si>
  <si>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</si>
  <si>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</si>
  <si>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</si>
  <si>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</si>
  <si>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</si>
  <si>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</si>
  <si>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</si>
  <si>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</si>
  <si>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</si>
  <si>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</si>
  <si>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</si>
  <si>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</si>
  <si>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</si>
  <si>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</si>
  <si>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</si>
  <si>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</si>
  <si>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</si>
  <si>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</si>
  <si>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</si>
  <si>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</si>
  <si>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</si>
  <si>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</si>
  <si>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</si>
  <si>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</si>
  <si>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</si>
  <si>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</si>
  <si>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</si>
  <si>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</si>
  <si>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</si>
  <si>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</si>
  <si>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</si>
  <si>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</si>
  <si>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</si>
  <si>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</si>
  <si>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</si>
  <si>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</si>
  <si>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</si>
  <si>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</si>
  <si>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</si>
  <si>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</si>
  <si>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</si>
  <si>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</si>
  <si>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</si>
  <si>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</si>
  <si>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</si>
  <si>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</si>
  <si>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</si>
  <si>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</si>
  <si>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</si>
  <si>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</si>
  <si>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</si>
  <si>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</si>
  <si>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</si>
  <si>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</si>
  <si>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</si>
  <si>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</si>
  <si>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</si>
  <si>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</si>
  <si>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</si>
  <si>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</si>
  <si>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</si>
  <si>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</si>
  <si>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</si>
  <si>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</si>
  <si>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</si>
  <si>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</si>
  <si>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</si>
  <si>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</si>
  <si>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</si>
  <si>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</si>
  <si>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</si>
  <si>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</si>
  <si>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</si>
  <si>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</si>
  <si>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</si>
  <si>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</si>
  <si>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</si>
  <si>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</si>
  <si>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</si>
  <si>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</si>
  <si>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</si>
  <si>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</si>
  <si>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</si>
  <si>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</si>
  <si>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</si>
  <si>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</si>
  <si>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</si>
  <si>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</si>
  <si>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</si>
  <si>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</si>
  <si>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</si>
  <si>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</si>
  <si>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</si>
  <si>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</si>
  <si>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</si>
  <si>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</si>
  <si>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</si>
  <si>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</si>
  <si>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</si>
  <si>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</si>
  <si>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</si>
  <si>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</si>
  <si>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</si>
  <si>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</si>
  <si>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</si>
  <si>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</si>
  <si>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</si>
  <si>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</si>
  <si>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</si>
  <si>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</si>
  <si>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</si>
  <si>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</si>
  <si>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</si>
  <si>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</si>
  <si>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</si>
  <si>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</si>
  <si>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</si>
  <si>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</si>
  <si>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</si>
  <si>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</si>
  <si>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</si>
  <si>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</si>
  <si>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</si>
  <si>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</si>
  <si>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</si>
  <si>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</si>
  <si>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</si>
  <si>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</si>
  <si>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</si>
  <si>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</si>
  <si>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</si>
  <si>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</si>
  <si>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</si>
  <si>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</si>
  <si>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</si>
  <si>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</si>
  <si>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</si>
  <si>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</si>
  <si>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</si>
  <si>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</si>
  <si>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</si>
  <si>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</si>
  <si>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</si>
  <si>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</si>
  <si>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</si>
  <si>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</si>
  <si>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</si>
  <si>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</si>
  <si>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</si>
  <si>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</si>
  <si>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</si>
  <si>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</si>
  <si>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</si>
  <si>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</si>
  <si>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</si>
  <si>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</si>
  <si>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</si>
  <si>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</si>
  <si>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</si>
  <si>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</si>
  <si>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</si>
  <si>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</si>
  <si>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</si>
  <si>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</si>
  <si>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</si>
  <si>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</si>
  <si>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</si>
  <si>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</si>
  <si>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</si>
  <si>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</si>
  <si>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</si>
  <si>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</si>
  <si>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</si>
  <si>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</si>
  <si>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</si>
  <si>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</si>
  <si>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</si>
  <si>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</si>
  <si>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</si>
  <si>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</si>
  <si>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</si>
  <si>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</si>
  <si>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</si>
  <si>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</si>
  <si>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</si>
  <si>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</si>
  <si>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</si>
  <si>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</si>
  <si>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</si>
  <si>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</si>
  <si>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</si>
  <si>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</si>
  <si>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</si>
  <si>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</si>
  <si>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</si>
  <si>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</si>
  <si>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</si>
  <si>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</si>
  <si>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</si>
  <si>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</si>
  <si>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</si>
  <si>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</si>
  <si>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</si>
  <si>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</si>
  <si>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</si>
  <si>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</si>
  <si>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</si>
  <si>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</si>
  <si>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</si>
  <si>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</si>
  <si>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</si>
  <si>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</si>
  <si>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</si>
  <si>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</si>
  <si>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</si>
  <si>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</si>
  <si>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</si>
  <si>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</si>
  <si>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</si>
  <si>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</si>
  <si>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</si>
  <si>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</si>
  <si>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</si>
  <si>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</si>
  <si>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</si>
  <si>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</si>
  <si>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</si>
  <si>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</si>
  <si>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</si>
  <si>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</si>
  <si>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</si>
  <si>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</si>
  <si>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</si>
  <si>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</si>
  <si>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</si>
  <si>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</si>
  <si>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</si>
  <si>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</si>
  <si>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</si>
  <si>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</si>
  <si>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</si>
  <si>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</si>
  <si>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</si>
  <si>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</si>
  <si>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</si>
  <si>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</si>
  <si>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</si>
  <si>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</si>
  <si>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</si>
  <si>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</si>
  <si>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</si>
  <si>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</si>
  <si>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</si>
  <si>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</si>
  <si>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</si>
  <si>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</si>
  <si>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</si>
  <si>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</si>
  <si>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</si>
  <si>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</si>
  <si>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</si>
  <si>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</si>
  <si>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</si>
  <si>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</si>
  <si>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</si>
  <si>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</si>
  <si>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</si>
  <si>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</si>
  <si>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</si>
  <si>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</si>
  <si>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</si>
  <si>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</si>
  <si>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</si>
  <si>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</si>
  <si>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</si>
  <si>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</si>
  <si>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</si>
  <si>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</si>
  <si>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</si>
  <si>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</si>
  <si>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</si>
  <si>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</si>
  <si>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</si>
  <si>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</si>
  <si>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</si>
  <si>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</si>
  <si>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</si>
  <si>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</si>
  <si>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</si>
  <si>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</si>
  <si>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</si>
  <si>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</si>
  <si>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</si>
  <si>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</si>
  <si>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</si>
  <si>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</si>
  <si>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</si>
  <si>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</si>
  <si>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</si>
  <si>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</si>
  <si>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</si>
  <si>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</si>
  <si>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</si>
  <si>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</si>
  <si>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</si>
  <si>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</si>
  <si>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</si>
  <si>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</si>
  <si>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</si>
  <si>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</si>
  <si>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</si>
  <si>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</si>
  <si>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</si>
  <si>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</si>
  <si>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</si>
  <si>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</si>
  <si>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</si>
  <si>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</si>
  <si>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</si>
  <si>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</si>
  <si>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</si>
  <si>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</si>
  <si>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</si>
  <si>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</si>
  <si>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</si>
  <si>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</si>
  <si>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</si>
  <si>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</si>
  <si>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</si>
  <si>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</si>
  <si>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</si>
  <si>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</si>
  <si>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</si>
  <si>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</si>
  <si>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</si>
  <si>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</si>
  <si>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</si>
  <si>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</si>
  <si>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</si>
  <si>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</si>
  <si>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</si>
  <si>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</si>
  <si>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</si>
  <si>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</si>
  <si>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</si>
  <si>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</si>
  <si>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</si>
  <si>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</si>
  <si>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</si>
  <si>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</si>
  <si>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</si>
  <si>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</si>
  <si>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</si>
  <si>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</si>
  <si>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</si>
  <si>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</si>
  <si>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</si>
  <si>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</si>
  <si>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</si>
  <si>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</si>
  <si>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</si>
  <si>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</si>
  <si>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</si>
  <si>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</si>
  <si>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</si>
  <si>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</si>
  <si>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</si>
  <si>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</si>
  <si>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</si>
  <si>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</si>
  <si>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</si>
  <si>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</si>
  <si>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</si>
  <si>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</si>
  <si>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</si>
  <si>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</si>
  <si>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</si>
  <si>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</si>
  <si>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</si>
  <si>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</si>
  <si>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</si>
  <si>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</si>
  <si>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</si>
  <si>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</si>
  <si>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</si>
  <si>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</si>
  <si>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</si>
  <si>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</si>
  <si>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</si>
  <si>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</si>
  <si>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</si>
  <si>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</si>
  <si>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</si>
  <si>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</si>
  <si>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</si>
  <si>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</si>
  <si>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</si>
  <si>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</si>
  <si>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</si>
  <si>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</si>
  <si>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</si>
  <si>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</si>
  <si>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</si>
  <si>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</si>
  <si>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</si>
  <si>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</si>
  <si>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</si>
  <si>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</si>
  <si>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</si>
  <si>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</si>
  <si>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</si>
  <si>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</si>
  <si>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</si>
  <si>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</si>
  <si>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</si>
  <si>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</si>
  <si>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</si>
  <si>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</si>
  <si>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</si>
  <si>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</si>
  <si>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</si>
  <si>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</si>
  <si>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</si>
  <si>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</si>
  <si>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</si>
  <si>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</si>
  <si>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</si>
  <si>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</si>
  <si>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</si>
  <si>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</si>
  <si>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</si>
  <si>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</si>
  <si>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</si>
  <si>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</si>
  <si>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</si>
  <si>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</si>
  <si>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</si>
  <si>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</si>
  <si>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</si>
  <si>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</si>
  <si>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</si>
  <si>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</si>
  <si>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</si>
  <si>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</si>
  <si>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</si>
  <si>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</si>
  <si>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</si>
  <si>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</si>
  <si>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</si>
  <si>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</si>
  <si>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</si>
  <si>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</si>
  <si>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</si>
  <si>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</si>
  <si>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</si>
  <si>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</si>
  <si>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</si>
  <si>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</si>
  <si>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</si>
  <si>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</si>
  <si>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</si>
  <si>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</si>
  <si>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</si>
  <si>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</si>
  <si>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</si>
  <si>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</si>
  <si>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</si>
  <si>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</si>
  <si>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</si>
  <si>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</si>
  <si>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</si>
  <si>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</si>
  <si>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</si>
  <si>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</si>
  <si>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</si>
  <si>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</si>
  <si>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</si>
  <si>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</si>
  <si>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</si>
  <si>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</si>
  <si>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</si>
  <si>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</si>
  <si>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</si>
  <si>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</si>
  <si>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</si>
  <si>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</si>
  <si>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</si>
  <si>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</si>
  <si>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</si>
  <si>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</si>
  <si>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</si>
  <si>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</si>
  <si>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</si>
  <si>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</si>
  <si>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</si>
  <si>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</si>
  <si>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</si>
  <si>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</si>
  <si>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</si>
  <si>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</si>
  <si>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</si>
  <si>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</si>
  <si>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</si>
  <si>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</si>
  <si>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</si>
  <si>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</si>
  <si>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</si>
  <si>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</si>
  <si>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</si>
  <si>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</si>
  <si>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</si>
  <si>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</si>
  <si>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</si>
  <si>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</si>
  <si>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</si>
  <si>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</si>
  <si>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</si>
  <si>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</si>
  <si>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</si>
  <si>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</si>
  <si>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</si>
  <si>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</si>
  <si>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</si>
  <si>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</si>
  <si>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</si>
  <si>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</si>
  <si>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</si>
  <si>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</si>
  <si>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</si>
  <si>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</si>
  <si>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</si>
  <si>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</si>
  <si>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</si>
  <si>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</si>
  <si>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</si>
  <si>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</si>
  <si>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</si>
  <si>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</si>
  <si>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</si>
  <si>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</si>
  <si>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</si>
  <si>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</si>
  <si>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</si>
  <si>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</si>
  <si>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</si>
  <si>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</si>
  <si>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</si>
  <si>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</si>
  <si>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</si>
  <si>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</si>
  <si>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</si>
  <si>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</si>
  <si>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</si>
  <si>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</si>
  <si>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</si>
  <si>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</si>
  <si>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</si>
  <si>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</si>
  <si>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</si>
  <si>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</si>
  <si>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</si>
  <si>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</si>
  <si>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</si>
  <si>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</si>
  <si>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</si>
  <si>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</si>
  <si>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</si>
  <si>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</si>
  <si>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</si>
  <si>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</si>
  <si>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</si>
  <si>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</si>
  <si>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</si>
  <si>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</si>
  <si>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</si>
  <si>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</si>
  <si>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</si>
  <si>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</si>
  <si>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</si>
  <si>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</si>
  <si>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</si>
  <si>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</si>
  <si>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</si>
  <si>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</si>
  <si>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</si>
  <si>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</si>
  <si>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</si>
  <si>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</si>
  <si>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</si>
  <si>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</si>
  <si>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</si>
  <si>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</si>
  <si>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</si>
  <si>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</si>
  <si>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</si>
  <si>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</si>
  <si>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</si>
  <si>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</si>
  <si>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</si>
  <si>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</si>
  <si>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</si>
  <si>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</si>
  <si>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</si>
  <si>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</si>
  <si>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</si>
  <si>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</si>
  <si>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</si>
  <si>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</si>
  <si>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</si>
  <si>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</si>
  <si>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</si>
  <si>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</si>
  <si>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</si>
  <si>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</si>
  <si>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</si>
  <si>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</si>
  <si>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</si>
  <si>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</si>
  <si>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</si>
  <si>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</si>
  <si>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</si>
  <si>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</si>
  <si>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</si>
  <si>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</si>
  <si>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</si>
  <si>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</si>
  <si>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</si>
  <si>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</si>
  <si>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</si>
  <si>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</si>
  <si>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</si>
  <si>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</si>
  <si>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</si>
  <si>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</si>
  <si>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</si>
  <si>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</si>
  <si>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</si>
  <si>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</si>
  <si>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</si>
  <si>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</si>
  <si>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</si>
  <si>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</si>
  <si>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</si>
  <si>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</si>
  <si>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</si>
  <si>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</si>
  <si>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</si>
  <si>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</si>
  <si>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</si>
  <si>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</si>
  <si>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</si>
  <si>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</si>
  <si>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</si>
  <si>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</si>
  <si>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</si>
  <si>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</si>
  <si>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</si>
  <si>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</si>
  <si>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</si>
  <si>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</si>
  <si>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</si>
  <si>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</si>
  <si>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</si>
  <si>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</si>
  <si>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</si>
  <si>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</si>
  <si>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</si>
  <si>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</si>
  <si>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</si>
  <si>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</si>
  <si>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</si>
  <si>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</si>
  <si>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</si>
  <si>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</si>
  <si>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</si>
  <si>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</si>
  <si>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</si>
  <si>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</si>
  <si>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</si>
  <si>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</si>
  <si>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</si>
  <si>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</si>
  <si>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</si>
  <si>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</si>
  <si>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</si>
  <si>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</si>
  <si>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</si>
  <si>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</si>
  <si>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</si>
  <si>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</si>
  <si>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</si>
  <si>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</si>
  <si>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</si>
  <si>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</si>
  <si>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</si>
  <si>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</si>
  <si>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</si>
  <si>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</si>
  <si>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</si>
  <si>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</si>
  <si>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</si>
  <si>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</si>
  <si>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</si>
  <si>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</si>
  <si>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</si>
  <si>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</si>
  <si>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</si>
  <si>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</si>
  <si>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</si>
  <si>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</si>
  <si>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</si>
  <si>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</si>
  <si>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</si>
  <si>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</si>
  <si>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</si>
  <si>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</si>
  <si>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</si>
  <si>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</si>
  <si>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</si>
  <si>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</si>
  <si>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</si>
  <si>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</si>
  <si>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</si>
  <si>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</si>
  <si>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</si>
  <si>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</si>
  <si>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</si>
  <si>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</si>
  <si>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</si>
  <si>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</si>
  <si>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</si>
  <si>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</si>
  <si>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</si>
  <si>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</si>
  <si>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</si>
  <si>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</si>
  <si>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</si>
  <si>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</si>
  <si>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</si>
  <si>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</si>
  <si>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</si>
  <si>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</si>
  <si>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</si>
  <si>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</si>
  <si>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</si>
  <si>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</si>
  <si>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</si>
  <si>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</si>
  <si>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</si>
  <si>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</si>
  <si>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</si>
  <si>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</si>
  <si>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</si>
  <si>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</si>
  <si>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</si>
  <si>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</si>
  <si>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</si>
  <si>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</si>
  <si>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</si>
  <si>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</si>
  <si>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</si>
  <si>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</si>
  <si>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</si>
  <si>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</si>
  <si>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</si>
  <si>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</si>
  <si>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</si>
  <si>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</si>
  <si>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</si>
  <si>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</si>
  <si>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</si>
  <si>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</si>
  <si>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</si>
  <si>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</si>
  <si>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</si>
  <si>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</si>
  <si>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</si>
  <si>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</si>
  <si>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</si>
  <si>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</si>
  <si>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</si>
  <si>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</si>
  <si>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</si>
  <si>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</si>
  <si>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</si>
  <si>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</si>
  <si>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</si>
  <si>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</si>
  <si>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</si>
  <si>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</si>
  <si>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</si>
  <si>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</si>
  <si>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</si>
  <si>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</si>
  <si>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</si>
  <si>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</si>
  <si>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</si>
  <si>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</si>
  <si>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</si>
  <si>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</si>
  <si>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</si>
  <si>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</si>
  <si>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</si>
  <si>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</si>
  <si>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</si>
  <si>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</si>
  <si>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</si>
  <si>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</si>
  <si>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</si>
  <si>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</si>
  <si>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</si>
  <si>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</si>
  <si>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</si>
  <si>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</si>
  <si>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</si>
  <si>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</si>
  <si>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</si>
  <si>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</si>
  <si>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</si>
  <si>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</si>
  <si>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</si>
  <si>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</si>
  <si>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</si>
  <si>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</si>
  <si>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</si>
  <si>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</si>
  <si>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</si>
  <si>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</si>
  <si>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</si>
  <si>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</si>
  <si>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</si>
  <si>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</si>
  <si>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</si>
  <si>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</si>
  <si>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</si>
  <si>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</si>
  <si>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</si>
  <si>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</si>
  <si>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</si>
  <si>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</si>
  <si>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</si>
  <si>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</si>
  <si>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</si>
  <si>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</si>
  <si>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</si>
  <si>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</si>
  <si>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</si>
  <si>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</si>
  <si>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</si>
  <si>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</si>
  <si>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</si>
  <si>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</si>
  <si>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</si>
  <si>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</si>
  <si>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</si>
  <si>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</si>
  <si>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</si>
  <si>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</si>
  <si>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</si>
  <si>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</si>
  <si>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</si>
  <si>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</si>
  <si>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</si>
  <si>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</si>
  <si>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</si>
  <si>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</si>
  <si>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</si>
  <si>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</si>
  <si>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</si>
  <si>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</si>
  <si>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</si>
  <si>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</si>
  <si>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</si>
  <si>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</si>
  <si>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</si>
  <si>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</si>
  <si>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</si>
  <si>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</si>
  <si>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</si>
  <si>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</si>
  <si>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</si>
  <si>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</si>
  <si>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</si>
  <si>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</si>
  <si>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</si>
  <si>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</si>
  <si>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</si>
  <si>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</si>
  <si>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</si>
  <si>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</si>
  <si>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</si>
  <si>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</si>
  <si>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</si>
  <si>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</si>
  <si>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</si>
  <si>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</si>
  <si>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</si>
  <si>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</si>
  <si>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</si>
  <si>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</si>
  <si>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</si>
  <si>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</si>
  <si>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</si>
  <si>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</si>
  <si>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</si>
  <si>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</si>
  <si>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</si>
  <si>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</si>
  <si>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</si>
  <si>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</si>
  <si>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</si>
  <si>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</si>
  <si>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</si>
  <si>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</si>
  <si>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</si>
  <si>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</si>
  <si>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</si>
  <si>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</si>
  <si>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</si>
  <si>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</si>
  <si>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</si>
  <si>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</si>
  <si>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</si>
  <si>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</si>
  <si>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</si>
  <si>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</si>
  <si>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</si>
  <si>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</si>
  <si>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</si>
  <si>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</si>
  <si>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</si>
  <si>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</si>
  <si>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</si>
  <si>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</si>
  <si>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</si>
  <si>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</si>
  <si>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</si>
  <si>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</si>
  <si>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</si>
  <si>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</si>
  <si>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</si>
  <si>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</si>
  <si>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</si>
  <si>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</si>
  <si>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</si>
  <si>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</si>
  <si>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</si>
  <si>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</si>
  <si>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</si>
  <si>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</si>
  <si>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</si>
  <si>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</si>
  <si>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</si>
  <si>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</si>
  <si>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</si>
  <si>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</si>
  <si>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</si>
  <si>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</si>
  <si>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</si>
  <si>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</si>
  <si>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</si>
  <si>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</si>
  <si>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</si>
  <si>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</si>
  <si>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</si>
  <si>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</si>
  <si>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</si>
  <si>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</si>
  <si>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</si>
  <si>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</si>
  <si>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</si>
  <si>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</si>
  <si>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</si>
  <si>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</si>
  <si>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</si>
  <si>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</si>
  <si>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</si>
  <si>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</si>
  <si>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</si>
  <si>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</si>
  <si>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</si>
  <si>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</si>
  <si>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</si>
  <si>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</si>
  <si>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</si>
  <si>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</si>
  <si>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</si>
  <si>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</si>
  <si>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</si>
  <si>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</si>
  <si>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</si>
  <si>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</si>
  <si>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</si>
  <si>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</si>
  <si>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</si>
  <si>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</si>
  <si>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</si>
  <si>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</si>
  <si>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</si>
  <si>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</si>
  <si>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</si>
  <si>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</si>
  <si>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</si>
  <si>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</si>
  <si>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</si>
  <si>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</si>
  <si>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</si>
  <si>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</si>
  <si>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</si>
  <si>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</si>
  <si>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</si>
  <si>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</si>
  <si>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</si>
  <si>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</si>
  <si>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</si>
  <si>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</si>
  <si>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</si>
  <si>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</si>
  <si>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</si>
  <si>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</si>
  <si>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</si>
  <si>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</si>
  <si>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</si>
  <si>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</si>
  <si>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</si>
  <si>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</si>
  <si>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</si>
  <si>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</si>
  <si>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</si>
  <si>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</si>
  <si>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</si>
  <si>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</si>
  <si>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</si>
  <si>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</si>
  <si>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</si>
  <si>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</si>
  <si>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</si>
  <si>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</si>
  <si>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</si>
  <si>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</si>
  <si>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</si>
  <si>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</si>
  <si>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</si>
  <si>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</si>
  <si>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</si>
  <si>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</si>
  <si>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</si>
  <si>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</si>
  <si>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</si>
  <si>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</si>
  <si>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</si>
  <si>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</si>
  <si>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</si>
  <si>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</si>
  <si>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</si>
  <si>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</si>
  <si>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</si>
  <si>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</si>
  <si>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</si>
  <si>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</si>
  <si>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</si>
  <si>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</si>
  <si>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</si>
  <si>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</si>
  <si>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</si>
  <si>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</si>
  <si>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</si>
  <si>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</si>
  <si>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</si>
  <si>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</si>
  <si>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</si>
  <si>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</si>
  <si>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</si>
  <si>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</si>
  <si>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</si>
  <si>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</si>
  <si>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</si>
  <si>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</si>
  <si>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</si>
  <si>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</si>
  <si>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</si>
  <si>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</si>
  <si>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</si>
  <si>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</si>
  <si>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</si>
  <si>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</si>
  <si>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</si>
  <si>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</si>
  <si>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</si>
  <si>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</si>
  <si>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</si>
  <si>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</si>
  <si>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</si>
  <si>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</si>
  <si>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</si>
  <si>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</si>
  <si>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</si>
  <si>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</si>
  <si>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</si>
  <si>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</si>
  <si>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</si>
  <si>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</si>
  <si>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</si>
  <si>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</si>
  <si>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</si>
  <si>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</si>
  <si>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</si>
  <si>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</si>
  <si>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</si>
  <si>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</si>
  <si>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</si>
  <si>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</si>
  <si>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</si>
  <si>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</si>
  <si>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</si>
  <si>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</si>
  <si>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</si>
  <si>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</si>
  <si>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</si>
  <si>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</si>
  <si>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</si>
  <si>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</si>
  <si>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</si>
  <si>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</si>
  <si>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</si>
  <si>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</si>
  <si>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</si>
  <si>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</si>
  <si>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</si>
  <si>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</si>
  <si>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</si>
  <si>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</si>
  <si>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</si>
  <si>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</si>
  <si>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</si>
  <si>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</si>
  <si>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</si>
  <si>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</si>
  <si>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</si>
  <si>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</si>
  <si>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</si>
  <si>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</si>
  <si>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</si>
  <si>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</si>
  <si>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</si>
  <si>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</si>
  <si>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</si>
  <si>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</si>
  <si>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</si>
  <si>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</si>
  <si>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</si>
  <si>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</si>
  <si>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</si>
  <si>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</si>
  <si>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</si>
  <si>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</si>
  <si>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</si>
  <si>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</si>
  <si>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</si>
  <si>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</si>
  <si>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</si>
  <si>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</si>
  <si>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</si>
  <si>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</si>
  <si>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</si>
  <si>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</si>
  <si>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</si>
  <si>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</si>
  <si>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</si>
  <si>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</si>
  <si>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</si>
  <si>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</si>
  <si>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</si>
  <si>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</si>
  <si>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</si>
  <si>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</si>
  <si>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</si>
  <si>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</si>
  <si>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</si>
  <si>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</si>
  <si>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</si>
  <si>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</si>
  <si>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</si>
  <si>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</si>
  <si>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</si>
  <si>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</si>
  <si>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</si>
  <si>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</si>
  <si>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</si>
  <si>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</si>
  <si>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</si>
  <si>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</si>
  <si>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</si>
  <si>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</si>
  <si>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</si>
  <si>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</si>
  <si>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</si>
  <si>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</si>
  <si>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</si>
  <si>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</si>
  <si>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</si>
  <si>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</si>
  <si>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</si>
  <si>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</si>
  <si>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</si>
  <si>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</si>
  <si>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</si>
  <si>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</si>
  <si>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</si>
  <si>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</si>
  <si>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</si>
  <si>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</si>
  <si>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</si>
  <si>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</si>
  <si>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</si>
  <si>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</si>
  <si>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</si>
  <si>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</si>
  <si>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</si>
  <si>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</si>
  <si>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</si>
  <si>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</si>
  <si>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</si>
  <si>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</si>
  <si>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</si>
  <si>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</si>
  <si>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</si>
  <si>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</si>
  <si>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</si>
  <si>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</si>
  <si>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</si>
  <si>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</si>
  <si>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</si>
  <si>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</si>
  <si>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</si>
  <si>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</si>
  <si>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</si>
  <si>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</si>
  <si>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</si>
  <si>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</si>
  <si>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</si>
  <si>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</si>
  <si>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</si>
  <si>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</si>
  <si>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</si>
  <si>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</si>
  <si>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</si>
  <si>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</si>
  <si>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</si>
  <si>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</si>
  <si>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</si>
  <si>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</si>
  <si>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</si>
  <si>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</si>
  <si>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</si>
  <si>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</si>
  <si>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</si>
  <si>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</si>
  <si>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</si>
  <si>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</si>
  <si>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</si>
  <si>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</si>
  <si>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</si>
  <si>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</si>
  <si>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</si>
  <si>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</si>
  <si>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</si>
  <si>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</si>
  <si>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</si>
  <si>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</si>
  <si>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</si>
  <si>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</si>
  <si>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</si>
  <si>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</si>
  <si>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</si>
  <si>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</si>
  <si>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</si>
  <si>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</si>
  <si>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</si>
  <si>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</si>
  <si>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</si>
  <si>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</si>
  <si>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</si>
  <si>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</si>
  <si>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</si>
  <si>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</si>
  <si>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</si>
  <si>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</si>
  <si>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</si>
  <si>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</si>
  <si>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</si>
  <si>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</si>
  <si>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</si>
  <si>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</si>
  <si>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</si>
  <si>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</si>
  <si>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</si>
  <si>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</si>
  <si>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</si>
  <si>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</si>
  <si>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</si>
  <si>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</si>
  <si>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</si>
  <si>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</si>
  <si>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</si>
  <si>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</si>
  <si>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</si>
  <si>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</si>
  <si>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</si>
  <si>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</si>
  <si>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</si>
  <si>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</si>
  <si>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</si>
  <si>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</si>
  <si>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</si>
  <si>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</si>
  <si>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</si>
  <si>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</si>
  <si>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</si>
  <si>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</si>
  <si>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</si>
  <si>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</si>
  <si>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</si>
  <si>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</si>
  <si>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</si>
  <si>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</si>
  <si>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</si>
  <si>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</si>
  <si>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</si>
  <si>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</si>
  <si>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</si>
  <si>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</si>
  <si>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</si>
  <si>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</si>
  <si>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</si>
  <si>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</si>
  <si>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</si>
  <si>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</si>
  <si>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</si>
  <si>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</si>
  <si>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</si>
  <si>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</si>
  <si>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</si>
  <si>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</si>
  <si>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</si>
  <si>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</si>
  <si>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</si>
  <si>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</si>
  <si>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</si>
  <si>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</si>
  <si>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</si>
  <si>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</si>
  <si>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</si>
  <si>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</si>
  <si>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</si>
  <si>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</si>
  <si>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</si>
  <si>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</si>
  <si>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</si>
  <si>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</si>
  <si>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</si>
  <si>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</si>
  <si>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</si>
  <si>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</si>
  <si>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</si>
  <si>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</si>
  <si>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</si>
  <si>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</si>
  <si>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</si>
  <si>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</si>
  <si>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</si>
  <si>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</si>
  <si>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</si>
  <si>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</si>
  <si>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</si>
  <si>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</si>
  <si>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</si>
  <si>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</si>
  <si>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</si>
  <si>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</si>
  <si>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</si>
  <si>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</si>
  <si>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</si>
  <si>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</si>
  <si>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</si>
  <si>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</si>
  <si>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</si>
  <si>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</si>
  <si>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</si>
  <si>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</si>
  <si>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</si>
  <si>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</si>
  <si>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</si>
  <si>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</si>
  <si>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</si>
  <si>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</si>
  <si>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</si>
  <si>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</si>
  <si>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</si>
  <si>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</si>
  <si>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</si>
  <si>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</si>
  <si>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</si>
  <si>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</si>
  <si>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</si>
  <si>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</si>
  <si>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</si>
  <si>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</si>
  <si>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</si>
  <si>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</si>
  <si>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</si>
  <si>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</si>
  <si>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</si>
  <si>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</si>
  <si>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</si>
  <si>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</si>
  <si>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</si>
  <si>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</si>
  <si>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</si>
  <si>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</si>
  <si>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</si>
  <si>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</si>
  <si>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</si>
  <si>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</si>
  <si>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</si>
  <si>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</si>
  <si>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</si>
  <si>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</si>
  <si>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</si>
  <si>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</si>
  <si>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</si>
  <si>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</si>
  <si>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</si>
  <si>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</si>
  <si>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</si>
  <si>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</si>
  <si>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</si>
  <si>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</si>
  <si>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</si>
  <si>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</si>
  <si>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</si>
  <si>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</si>
  <si>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</si>
  <si>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</si>
  <si>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</si>
  <si>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</si>
  <si>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</si>
  <si>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</si>
  <si>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</si>
  <si>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</si>
  <si>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</si>
  <si>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</si>
  <si>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</si>
  <si>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</si>
  <si>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</si>
  <si>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</si>
  <si>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</si>
  <si>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</si>
  <si>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</si>
  <si>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</si>
  <si>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</si>
  <si>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</si>
  <si>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</si>
  <si>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</si>
  <si>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</si>
  <si>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</si>
  <si>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</si>
  <si>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</si>
  <si>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</si>
  <si>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</si>
  <si>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</si>
  <si>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</si>
  <si>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</si>
  <si>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</si>
  <si>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</si>
  <si>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</si>
  <si>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</si>
  <si>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</si>
  <si>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</si>
  <si>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</si>
  <si>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</si>
  <si>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</si>
  <si>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</si>
  <si>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</si>
  <si>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</si>
  <si>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</si>
  <si>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</si>
  <si>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</si>
  <si>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</si>
  <si>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</si>
  <si>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</si>
  <si>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</si>
  <si>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</si>
  <si>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</si>
  <si>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</si>
  <si>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</si>
  <si>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</si>
  <si>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</si>
  <si>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</si>
  <si>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</si>
  <si>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</si>
  <si>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</si>
  <si>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</si>
  <si>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</si>
  <si>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</si>
  <si>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</si>
  <si>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</si>
  <si>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</si>
  <si>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</si>
  <si>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</si>
  <si>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</si>
  <si>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</si>
  <si>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</si>
  <si>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</si>
  <si>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</si>
  <si>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</si>
  <si>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</si>
  <si>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</si>
  <si>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</si>
  <si>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</si>
  <si>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</si>
  <si>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</si>
  <si>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</si>
  <si>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</si>
  <si>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</si>
  <si>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</si>
  <si>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</si>
  <si>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</si>
  <si>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</si>
  <si>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</si>
  <si>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</si>
  <si>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</si>
  <si>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</si>
  <si>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</si>
  <si>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</si>
  <si>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</si>
  <si>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</si>
  <si>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</si>
  <si>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</si>
  <si>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</si>
  <si>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</si>
  <si>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</si>
  <si>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</si>
  <si>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</si>
  <si>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</si>
  <si>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</si>
  <si>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</si>
  <si>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</si>
  <si>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</si>
  <si>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</si>
  <si>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</si>
  <si>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</si>
  <si>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</si>
  <si>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</si>
  <si>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</si>
  <si>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</si>
  <si>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</si>
  <si>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</si>
  <si>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</si>
  <si>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</si>
  <si>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</si>
  <si>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</si>
  <si>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</si>
  <si>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</si>
  <si>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</si>
  <si>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</si>
  <si>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</si>
  <si>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</si>
  <si>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</si>
  <si>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</si>
  <si>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</si>
  <si>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</si>
  <si>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</si>
  <si>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</si>
  <si>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</si>
  <si>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</si>
  <si>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</si>
  <si>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</si>
  <si>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</si>
  <si>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</si>
  <si>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</si>
  <si>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</si>
  <si>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</si>
  <si>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</si>
  <si>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</si>
  <si>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</si>
  <si>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</si>
  <si>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</si>
  <si>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</si>
  <si>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</si>
  <si>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</si>
  <si>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</si>
  <si>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</si>
  <si>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</si>
  <si>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</si>
  <si>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</si>
  <si>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</si>
  <si>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</si>
  <si>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</si>
  <si>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</si>
  <si>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</si>
  <si>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</si>
  <si>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</si>
  <si>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</si>
  <si>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</si>
  <si>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</si>
  <si>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</si>
  <si>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</si>
  <si>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</si>
  <si>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</si>
  <si>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</si>
  <si>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</si>
  <si>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</si>
  <si>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</si>
  <si>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</si>
  <si>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</si>
  <si>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</si>
  <si>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</si>
  <si>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</si>
  <si>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</si>
  <si>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</si>
  <si>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</si>
  <si>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</si>
  <si>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</si>
  <si>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</si>
  <si>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</si>
  <si>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</si>
  <si>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</si>
  <si>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</si>
  <si>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</si>
  <si>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</si>
  <si>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</si>
  <si>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</si>
  <si>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</si>
  <si>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</si>
  <si>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</si>
  <si>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</si>
  <si>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</si>
  <si>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</si>
  <si>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</si>
  <si>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</si>
  <si>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</si>
  <si>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</si>
  <si>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</si>
  <si>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</si>
  <si>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</si>
  <si>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</si>
  <si>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</si>
  <si>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</si>
  <si>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</si>
  <si>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</si>
  <si>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</si>
  <si>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</si>
  <si>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</si>
  <si>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</si>
  <si>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</si>
  <si>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</si>
  <si>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</si>
  <si>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</si>
  <si>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</si>
  <si>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</si>
  <si>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</si>
  <si>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</si>
  <si>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</si>
  <si>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</si>
  <si>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</si>
  <si>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</si>
  <si>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</si>
  <si>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</si>
  <si>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</si>
  <si>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</si>
  <si>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</si>
  <si>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</si>
  <si>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</si>
  <si>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</si>
  <si>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</si>
  <si>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</si>
  <si>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</si>
  <si>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</si>
  <si>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</si>
  <si>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</si>
  <si>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</si>
  <si>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</si>
  <si>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</si>
  <si>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</si>
  <si>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</si>
  <si>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</si>
  <si>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</si>
  <si>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</si>
  <si>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</si>
  <si>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</si>
  <si>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</si>
  <si>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</si>
  <si>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</si>
  <si>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</si>
  <si>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</si>
  <si>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</si>
  <si>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</si>
  <si>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</si>
  <si>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</si>
  <si>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</si>
  <si>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</si>
  <si>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</si>
  <si>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</si>
  <si>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</si>
  <si>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</si>
  <si>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</si>
  <si>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</si>
  <si>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</si>
  <si>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</si>
  <si>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</si>
  <si>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</si>
  <si>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</si>
  <si>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</si>
  <si>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</si>
  <si>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</si>
  <si>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</si>
  <si>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</si>
  <si>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</si>
  <si>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</si>
  <si>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</si>
  <si>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</si>
  <si>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</si>
  <si>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</si>
  <si>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</si>
  <si>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</si>
  <si>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</si>
  <si>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</si>
  <si>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</si>
  <si>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</si>
  <si>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</si>
  <si>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</si>
  <si>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</si>
  <si>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</si>
  <si>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</si>
  <si>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</si>
  <si>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</si>
  <si>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</si>
  <si>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</si>
  <si>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</si>
  <si>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</si>
  <si>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</si>
  <si>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</si>
  <si>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</si>
  <si>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</si>
  <si>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</si>
  <si>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</si>
  <si>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</si>
  <si>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</si>
  <si>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</si>
  <si>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</si>
  <si>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</si>
  <si>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</si>
  <si>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</si>
  <si>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</si>
  <si>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</si>
  <si>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</si>
  <si>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</si>
  <si>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</si>
  <si>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</si>
  <si>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</si>
  <si>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</si>
  <si>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</si>
  <si>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</si>
  <si>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</si>
  <si>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</si>
  <si>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</si>
  <si>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</si>
  <si>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</si>
  <si>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</si>
  <si>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</si>
  <si>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</si>
  <si>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</si>
  <si>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</si>
  <si>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</si>
  <si>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</si>
  <si>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</si>
  <si>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</si>
  <si>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</si>
  <si>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</si>
  <si>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</si>
  <si>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</si>
  <si>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</si>
  <si>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</si>
  <si>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</si>
  <si>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</si>
  <si>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</si>
  <si>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</si>
  <si>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</si>
  <si>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</si>
  <si>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</si>
  <si>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</si>
  <si>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</si>
  <si>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</si>
  <si>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</si>
  <si>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</si>
  <si>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</si>
  <si>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</si>
  <si>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</si>
  <si>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</si>
  <si>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</si>
  <si>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</si>
  <si>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</si>
  <si>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</si>
  <si>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</si>
  <si>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</si>
  <si>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</si>
  <si>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</si>
  <si>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</si>
  <si>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</si>
  <si>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</si>
  <si>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</si>
  <si>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</si>
  <si>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</si>
  <si>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</si>
  <si>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</si>
  <si>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</si>
  <si>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</si>
  <si>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</si>
  <si>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</si>
  <si>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</si>
  <si>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</si>
  <si>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</si>
  <si>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</si>
  <si>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</si>
  <si>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</si>
  <si>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</si>
  <si>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</si>
  <si>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</si>
  <si>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</si>
  <si>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</si>
  <si>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</si>
  <si>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</si>
  <si>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</si>
  <si>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</si>
  <si>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</si>
  <si>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</si>
  <si>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</si>
  <si>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</si>
  <si>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</si>
  <si>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</si>
  <si>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</si>
  <si>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</si>
  <si>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</si>
  <si>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</si>
  <si>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</si>
  <si>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</si>
  <si>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</si>
  <si>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</si>
  <si>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</si>
  <si>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</si>
  <si>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</si>
  <si>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</si>
  <si>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</si>
  <si>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</si>
  <si>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</si>
  <si>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</si>
  <si>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</si>
  <si>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</si>
  <si>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</si>
  <si>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</si>
  <si>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</si>
  <si>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</si>
  <si>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</si>
  <si>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</si>
  <si>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</si>
  <si>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</si>
  <si>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</si>
  <si>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</si>
  <si>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</si>
  <si>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</si>
  <si>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</si>
  <si>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</si>
  <si>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</si>
  <si>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</si>
  <si>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</si>
  <si>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</si>
  <si>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</si>
  <si>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</si>
  <si>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</si>
  <si>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</si>
  <si>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</si>
  <si>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</si>
  <si>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</si>
  <si>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</si>
  <si>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</si>
  <si>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</si>
  <si>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</si>
  <si>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</si>
  <si>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</si>
  <si>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</si>
  <si>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</si>
  <si>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</si>
  <si>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</si>
  <si>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</si>
  <si>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</si>
  <si>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</si>
  <si>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</si>
  <si>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</si>
  <si>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</si>
  <si>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</si>
  <si>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</si>
  <si>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</si>
  <si>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</si>
  <si>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</si>
  <si>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</si>
  <si>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</si>
  <si>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</si>
  <si>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</si>
  <si>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</si>
  <si>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</si>
  <si>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</si>
  <si>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</si>
  <si>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</si>
  <si>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</si>
  <si>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</si>
  <si>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</si>
  <si>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</si>
  <si>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</si>
  <si>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</si>
  <si>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</si>
  <si>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</si>
  <si>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</si>
  <si>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</si>
  <si>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</si>
  <si>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</si>
  <si>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</si>
  <si>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</si>
  <si>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</si>
  <si>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</si>
  <si>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</si>
  <si>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</si>
  <si>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</si>
  <si>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</si>
  <si>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</si>
  <si>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</si>
  <si>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</si>
  <si>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</si>
  <si>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</si>
  <si>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</si>
  <si>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</si>
  <si>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</si>
  <si>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</si>
  <si>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</si>
  <si>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</si>
  <si>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</si>
  <si>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</si>
  <si>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</si>
  <si>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</si>
  <si>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</si>
  <si>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</si>
  <si>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</si>
  <si>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</si>
  <si>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</si>
  <si>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</si>
  <si>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</si>
  <si>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</si>
  <si>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</si>
  <si>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</si>
  <si>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</si>
  <si>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</si>
  <si>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</si>
  <si>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</si>
  <si>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</si>
  <si>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</si>
  <si>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</si>
  <si>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</si>
  <si>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</si>
  <si>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</si>
  <si>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</si>
  <si>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</si>
  <si>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</si>
  <si>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</si>
  <si>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</si>
  <si>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</si>
  <si>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</si>
  <si>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</si>
  <si>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</si>
  <si>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</si>
  <si>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</si>
  <si>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</si>
  <si>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</si>
  <si>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</si>
  <si>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</si>
  <si>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</si>
  <si>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</si>
  <si>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</si>
  <si>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</si>
  <si>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</si>
  <si>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</si>
  <si>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</si>
  <si>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</si>
  <si>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</si>
  <si>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</si>
  <si>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</si>
  <si>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</si>
  <si>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</si>
  <si>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</si>
  <si>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</si>
  <si>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</si>
  <si>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</si>
  <si>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</si>
  <si>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</si>
  <si>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</si>
  <si>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</si>
  <si>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</si>
  <si>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</si>
  <si>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</si>
  <si>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</si>
  <si>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</si>
  <si>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</si>
  <si>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</si>
  <si>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</si>
  <si>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</si>
  <si>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</si>
  <si>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</si>
  <si>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</si>
  <si>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</si>
  <si>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</si>
  <si>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</si>
  <si>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</si>
  <si>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</si>
  <si>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</si>
  <si>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</si>
  <si>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</si>
  <si>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</si>
  <si>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</si>
  <si>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</si>
  <si>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</si>
  <si>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</si>
  <si>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</si>
  <si>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</si>
  <si>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</si>
  <si>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</si>
  <si>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</si>
  <si>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</si>
  <si>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</si>
  <si>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</si>
  <si>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</si>
  <si>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</si>
  <si>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</si>
  <si>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</si>
  <si>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</si>
  <si>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</si>
  <si>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</si>
  <si>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</si>
  <si>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</si>
  <si>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</si>
  <si>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</si>
  <si>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</si>
  <si>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</si>
  <si>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</si>
  <si>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</si>
  <si>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</si>
  <si>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</si>
  <si>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</si>
  <si>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</si>
  <si>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</si>
  <si>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</si>
  <si>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</si>
  <si>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</si>
  <si>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</si>
  <si>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</si>
  <si>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</si>
  <si>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</si>
  <si>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</si>
  <si>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</si>
  <si>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</si>
  <si>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</si>
  <si>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</si>
  <si>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</si>
  <si>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</si>
  <si>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</si>
  <si>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</si>
  <si>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</si>
  <si>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</si>
  <si>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</si>
  <si>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</si>
  <si>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</si>
  <si>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</si>
  <si>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</si>
  <si>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</si>
  <si>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</si>
  <si>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</si>
  <si>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</si>
  <si>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</si>
  <si>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</si>
  <si>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</si>
  <si>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</si>
  <si>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</si>
  <si>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</si>
  <si>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</si>
  <si>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</si>
  <si>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</si>
  <si>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</si>
  <si>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</si>
  <si>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</si>
  <si>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</si>
  <si>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</si>
  <si>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</si>
  <si>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</si>
  <si>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</si>
  <si>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</si>
  <si>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</si>
  <si>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</si>
  <si>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</si>
  <si>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</si>
  <si>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</si>
  <si>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</si>
  <si>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</si>
  <si>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</si>
  <si>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</si>
  <si>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</si>
  <si>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</si>
  <si>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</si>
  <si>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</si>
  <si>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</si>
  <si>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</si>
  <si>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</si>
  <si>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</si>
  <si>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</si>
  <si>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</si>
  <si>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</si>
  <si>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</si>
  <si>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</si>
  <si>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</si>
  <si>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</si>
  <si>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</si>
  <si>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</si>
  <si>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</si>
  <si>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</si>
  <si>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</si>
  <si>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</si>
  <si>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</si>
  <si>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</si>
  <si>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</si>
  <si>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</si>
  <si>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</si>
  <si>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</si>
  <si>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</si>
  <si>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</si>
  <si>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</si>
  <si>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</si>
  <si>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</si>
  <si>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</si>
  <si>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</si>
  <si>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</si>
  <si>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</si>
  <si>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</si>
  <si>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</si>
  <si>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</si>
  <si>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</si>
  <si>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</si>
  <si>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</si>
  <si>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</si>
  <si>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</si>
  <si>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</si>
  <si>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</si>
  <si>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</si>
  <si>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</si>
  <si>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</si>
  <si>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</si>
  <si>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</si>
  <si>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</si>
  <si>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</si>
  <si>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</si>
  <si>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</si>
  <si>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</si>
  <si>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</si>
  <si>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</si>
  <si>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</si>
  <si>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</si>
  <si>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</si>
  <si>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</si>
  <si>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</si>
  <si>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</si>
  <si>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</si>
  <si>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</si>
  <si>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</si>
  <si>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</si>
  <si>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</si>
  <si>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</si>
  <si>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</si>
  <si>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</si>
  <si>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</si>
  <si>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</si>
  <si>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</si>
  <si>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</si>
  <si>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</si>
  <si>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</si>
  <si>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</si>
  <si>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</si>
  <si>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</si>
  <si>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</si>
  <si>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</si>
  <si>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</si>
  <si>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</si>
  <si>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</si>
  <si>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</si>
  <si>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</si>
  <si>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</si>
  <si>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</si>
  <si>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</si>
  <si>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</si>
  <si>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</si>
  <si>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</si>
  <si>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</si>
  <si>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</si>
  <si>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</si>
  <si>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</si>
  <si>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</si>
  <si>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</si>
  <si>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</si>
  <si>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</si>
  <si>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</si>
  <si>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</si>
  <si>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</si>
  <si>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</si>
  <si>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</si>
  <si>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</si>
  <si>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</si>
  <si>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</si>
  <si>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</si>
  <si>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</si>
  <si>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</si>
  <si>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</si>
  <si>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</si>
  <si>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</si>
  <si>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</si>
  <si>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</si>
  <si>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</si>
  <si>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</si>
  <si>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</si>
  <si>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</si>
  <si>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</si>
  <si>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</si>
  <si>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</si>
  <si>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</si>
  <si>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</si>
  <si>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</si>
  <si>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</si>
  <si>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</si>
  <si>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</si>
  <si>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</si>
  <si>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</si>
  <si>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</si>
  <si>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</si>
  <si>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</si>
  <si>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</si>
  <si>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</si>
  <si>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</si>
  <si>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</si>
  <si>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</si>
  <si>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</si>
  <si>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</si>
  <si>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</si>
  <si>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</si>
  <si>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</si>
  <si>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</si>
  <si>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</si>
  <si>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</si>
  <si>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</si>
  <si>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</si>
  <si>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</si>
  <si>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</si>
  <si>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</si>
  <si>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</si>
  <si>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</si>
  <si>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</si>
  <si>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</si>
  <si>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</si>
  <si>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</si>
  <si>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</si>
  <si>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</si>
  <si>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</si>
  <si>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</si>
  <si>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</si>
  <si>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</si>
  <si>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</si>
  <si>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</si>
  <si>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</si>
  <si>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</si>
  <si>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</si>
  <si>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</si>
  <si>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</si>
  <si>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</si>
  <si>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</si>
  <si>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</si>
  <si>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</si>
  <si>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</si>
  <si>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</si>
  <si>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</si>
  <si>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</si>
  <si>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</si>
  <si>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</si>
  <si>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</si>
  <si>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</si>
  <si>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</si>
  <si>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</si>
  <si>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</si>
  <si>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</si>
  <si>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</si>
  <si>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</si>
  <si>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</si>
  <si>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</si>
  <si>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</si>
  <si>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</si>
  <si>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</si>
  <si>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</si>
  <si>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</si>
  <si>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</si>
  <si>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</si>
  <si>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</si>
  <si>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</si>
  <si>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</si>
  <si>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</si>
  <si>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</si>
  <si>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</si>
  <si>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</si>
  <si>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</si>
  <si>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</si>
  <si>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</si>
  <si>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</si>
  <si>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</si>
  <si>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</si>
  <si>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</si>
  <si>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</si>
  <si>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</si>
  <si>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</si>
  <si>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</si>
  <si>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</si>
  <si>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</si>
  <si>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</si>
  <si>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</si>
  <si>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</si>
  <si>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</si>
  <si>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</si>
  <si>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</si>
  <si>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</si>
  <si>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</si>
  <si>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</si>
  <si>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</si>
  <si>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</si>
  <si>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</si>
  <si>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</si>
  <si>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</si>
  <si>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</si>
  <si>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</si>
  <si>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</si>
  <si>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</si>
  <si>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</si>
  <si>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</si>
  <si>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</si>
  <si>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</si>
  <si>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</si>
  <si>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</si>
  <si>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</si>
  <si>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</si>
  <si>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</si>
  <si>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</si>
  <si>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</si>
  <si>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</si>
  <si>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</si>
  <si>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</si>
  <si>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</si>
  <si>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</si>
  <si>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</si>
  <si>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</si>
  <si>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</si>
  <si>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</si>
  <si>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</si>
  <si>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</si>
  <si>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</si>
  <si>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</si>
  <si>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</si>
  <si>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</si>
  <si>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</si>
  <si>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</si>
  <si>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</si>
  <si>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</si>
  <si>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</si>
  <si>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</si>
  <si>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</si>
  <si>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</si>
  <si>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</si>
  <si>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</si>
  <si>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</si>
  <si>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</si>
  <si>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</si>
  <si>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</si>
  <si>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</si>
  <si>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</si>
  <si>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</si>
  <si>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</si>
  <si>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</si>
  <si>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</si>
  <si>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</si>
  <si>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</si>
  <si>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</si>
  <si>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</si>
  <si>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</si>
  <si>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</si>
  <si>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</si>
  <si>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</si>
  <si>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</si>
  <si>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</si>
  <si>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</si>
  <si>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</si>
  <si>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</si>
  <si>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</si>
  <si>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</si>
  <si>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</si>
  <si>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</si>
  <si>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</si>
  <si>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</si>
  <si>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</si>
  <si>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</si>
  <si>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</si>
  <si>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</si>
  <si>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</si>
  <si>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</si>
  <si>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</si>
  <si>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</si>
  <si>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</si>
  <si>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</si>
  <si>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</si>
  <si>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</si>
  <si>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</si>
  <si>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</si>
  <si>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</si>
  <si>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</si>
  <si>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</si>
  <si>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</si>
  <si>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</si>
  <si>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</si>
  <si>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</si>
  <si>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</si>
  <si>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</si>
  <si>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</si>
  <si>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</si>
  <si>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</si>
  <si>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</si>
  <si>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</si>
  <si>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</si>
  <si>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</si>
  <si>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</si>
  <si>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</si>
  <si>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</si>
  <si>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</si>
  <si>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</si>
  <si>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</si>
  <si>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</si>
  <si>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</si>
  <si>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</si>
  <si>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</si>
  <si>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</si>
  <si>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</si>
  <si>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</si>
  <si>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</si>
  <si>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</si>
  <si>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</si>
  <si>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</si>
  <si>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</si>
  <si>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</si>
  <si>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</si>
  <si>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</si>
  <si>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</si>
  <si>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</si>
  <si>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</si>
  <si>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</si>
  <si>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</si>
  <si>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</si>
  <si>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</si>
  <si>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</si>
  <si>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</si>
  <si>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</si>
  <si>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</si>
  <si>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</si>
  <si>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</si>
  <si>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</si>
  <si>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</si>
  <si>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</si>
  <si>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</si>
  <si>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</si>
  <si>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</si>
  <si>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</si>
  <si>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</si>
  <si>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</si>
  <si>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</si>
  <si>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</si>
  <si>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</si>
  <si>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</si>
  <si>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</si>
  <si>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</si>
  <si>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</si>
  <si>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</si>
  <si>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</si>
  <si>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</si>
  <si>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</si>
  <si>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</si>
  <si>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</si>
  <si>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</si>
  <si>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</si>
  <si>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</si>
  <si>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</si>
  <si>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</si>
  <si>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</si>
  <si>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</si>
  <si>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</si>
  <si>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</si>
  <si>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</si>
  <si>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</si>
  <si>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</si>
  <si>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</si>
  <si>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</si>
  <si>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</si>
  <si>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</si>
  <si>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</si>
  <si>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</si>
  <si>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</si>
  <si>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</si>
  <si>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</si>
  <si>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</si>
  <si>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</si>
  <si>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</si>
  <si>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</si>
  <si>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</si>
  <si>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</si>
  <si>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</si>
  <si>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</si>
  <si>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</si>
  <si>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</si>
  <si>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</si>
  <si>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</si>
  <si>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</si>
  <si>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</si>
  <si>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</si>
  <si>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</si>
  <si>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</si>
  <si>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</si>
  <si>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</si>
  <si>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</si>
  <si>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</si>
  <si>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</si>
  <si>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</si>
  <si>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</si>
  <si>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</si>
  <si>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</si>
  <si>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</si>
  <si>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</si>
  <si>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</si>
  <si>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</si>
  <si>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</si>
  <si>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</si>
  <si>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</si>
  <si>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</si>
  <si>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</si>
  <si>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</si>
  <si>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</si>
  <si>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</si>
  <si>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</si>
  <si>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</si>
  <si>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</si>
  <si>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</si>
  <si>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</si>
  <si>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</si>
  <si>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</si>
  <si>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</si>
  <si>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</si>
  <si>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</si>
  <si>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</si>
  <si>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</si>
  <si>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</si>
  <si>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</si>
  <si>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</si>
  <si>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</si>
  <si>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</si>
  <si>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</si>
  <si>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</si>
  <si>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</si>
  <si>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</si>
  <si>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</si>
  <si>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</si>
  <si>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</si>
  <si>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</si>
  <si>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</si>
  <si>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</si>
  <si>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</si>
  <si>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</si>
  <si>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</si>
  <si>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</si>
  <si>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</si>
  <si>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</si>
  <si>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</si>
  <si>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</si>
  <si>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</si>
  <si>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</si>
  <si>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</si>
  <si>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</si>
  <si>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</si>
  <si>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</si>
  <si>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</si>
  <si>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</si>
  <si>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</si>
  <si>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</si>
  <si>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</si>
  <si>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</si>
  <si>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</si>
  <si>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</si>
  <si>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</si>
  <si>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</si>
  <si>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</si>
  <si>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</si>
  <si>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</si>
  <si>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</si>
  <si>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</si>
  <si>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</si>
  <si>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</si>
  <si>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</si>
  <si>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</si>
  <si>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</si>
  <si>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</si>
  <si>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</si>
  <si>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</si>
  <si>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</si>
  <si>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</si>
  <si>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</si>
  <si>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</si>
  <si>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</si>
  <si>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</si>
  <si>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</si>
  <si>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</si>
  <si>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</si>
  <si>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</si>
  <si>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</si>
  <si>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</si>
  <si>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</si>
  <si>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</si>
  <si>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</si>
  <si>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</si>
  <si>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</si>
  <si>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</si>
  <si>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</si>
  <si>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</si>
  <si>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</si>
  <si>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</si>
  <si>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</si>
  <si>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</si>
  <si>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</si>
  <si>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</si>
  <si>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</si>
  <si>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</si>
  <si>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</si>
  <si>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</si>
  <si>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</si>
  <si>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</si>
  <si>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</si>
  <si>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</si>
  <si>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</si>
  <si>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</si>
  <si>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</si>
  <si>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</si>
  <si>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</si>
  <si>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</si>
  <si>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</si>
  <si>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</si>
  <si>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</si>
  <si>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</si>
  <si>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</si>
  <si>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</si>
  <si>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</si>
  <si>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</si>
  <si>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</si>
  <si>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</si>
  <si>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</si>
  <si>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</si>
  <si>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</si>
  <si>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</si>
  <si>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</si>
  <si>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</si>
  <si>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</si>
  <si>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</si>
  <si>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</si>
  <si>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</si>
  <si>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</si>
  <si>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</si>
  <si>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</si>
  <si>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</si>
  <si>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</si>
  <si>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</si>
  <si>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</si>
  <si>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</si>
  <si>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</si>
  <si>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</si>
  <si>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</si>
  <si>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</si>
  <si>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</si>
  <si>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</si>
  <si>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</si>
  <si>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</si>
  <si>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</si>
  <si>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</si>
  <si>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</si>
  <si>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</si>
  <si>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</si>
  <si>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</si>
  <si>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</si>
  <si>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</si>
  <si>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</si>
  <si>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</si>
  <si>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</si>
  <si>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</si>
  <si>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</si>
  <si>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</si>
  <si>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</si>
  <si>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</si>
  <si>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</si>
  <si>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</si>
  <si>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</si>
  <si>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</si>
  <si>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</si>
  <si>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</si>
  <si>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</si>
  <si>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</si>
  <si>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</si>
  <si>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</si>
  <si>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</si>
  <si>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</si>
  <si>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</si>
  <si>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</si>
  <si>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</si>
  <si>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</si>
  <si>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</si>
  <si>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</si>
  <si>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</si>
  <si>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</si>
  <si>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</si>
  <si>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</si>
  <si>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</si>
  <si>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</si>
  <si>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</si>
  <si>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</si>
  <si>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</si>
  <si>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</si>
  <si>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</si>
  <si>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</si>
  <si>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</si>
  <si>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</si>
  <si>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</si>
  <si>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</si>
  <si>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</si>
  <si>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</si>
  <si>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</si>
  <si>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</si>
  <si>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</si>
  <si>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</si>
  <si>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</si>
  <si>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</si>
  <si>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</si>
  <si>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</si>
  <si>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</si>
  <si>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</si>
  <si>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</si>
  <si>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</si>
  <si>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</si>
  <si>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</si>
  <si>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</si>
  <si>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</si>
  <si>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</si>
  <si>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</si>
  <si>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</si>
  <si>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</si>
  <si>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</si>
  <si>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</si>
  <si>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</si>
  <si>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</si>
  <si>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</si>
  <si>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</si>
  <si>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</si>
  <si>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</si>
  <si>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</si>
  <si>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</si>
  <si>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</si>
  <si>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</si>
  <si>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</si>
  <si>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</si>
  <si>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</si>
  <si>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</si>
  <si>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</si>
  <si>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</si>
  <si>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</si>
  <si>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</si>
  <si>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</si>
  <si>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</si>
  <si>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</si>
  <si>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</si>
  <si>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</si>
  <si>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</si>
  <si>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</si>
  <si>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</si>
  <si>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</si>
  <si>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</si>
  <si>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</si>
  <si>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</si>
  <si>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</si>
  <si>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</si>
  <si>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</si>
  <si>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</si>
  <si>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</si>
  <si>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</si>
  <si>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</si>
  <si>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</si>
  <si>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</si>
  <si>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</si>
  <si>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</si>
  <si>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</si>
  <si>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</si>
  <si>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</si>
  <si>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</si>
  <si>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</si>
  <si>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</si>
  <si>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</si>
  <si>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</si>
  <si>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</si>
  <si>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</si>
  <si>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</si>
  <si>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</si>
  <si>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</si>
  <si>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</si>
  <si>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</si>
  <si>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</si>
  <si>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</si>
  <si>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</si>
  <si>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</si>
  <si>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</si>
  <si>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</si>
  <si>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</si>
  <si>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</si>
  <si>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</si>
  <si>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</si>
  <si>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</si>
  <si>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</si>
  <si>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</si>
  <si>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</si>
  <si>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</si>
  <si>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</si>
  <si>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</si>
  <si>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</si>
  <si>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</si>
  <si>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</si>
  <si>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</si>
  <si>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</si>
  <si>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</si>
  <si>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</si>
  <si>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</si>
  <si>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</si>
  <si>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</si>
  <si>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</si>
  <si>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</si>
  <si>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</si>
  <si>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</si>
  <si>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</si>
  <si>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</si>
  <si>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</si>
  <si>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</si>
  <si>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</si>
  <si>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</si>
  <si>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</si>
  <si>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</si>
  <si>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</si>
  <si>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</si>
  <si>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</si>
  <si>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</si>
  <si>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</si>
  <si>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</si>
  <si>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</si>
  <si>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</si>
  <si>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</si>
  <si>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</si>
  <si>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</si>
  <si>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</si>
  <si>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</si>
  <si>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</si>
  <si>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</si>
  <si>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</si>
  <si>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</si>
  <si>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</si>
  <si>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</si>
  <si>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</si>
  <si>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</si>
  <si>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</si>
  <si>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</si>
  <si>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</si>
  <si>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</si>
  <si>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</si>
  <si>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</si>
  <si>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</si>
  <si>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</si>
  <si>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</si>
  <si>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</si>
  <si>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</si>
  <si>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</si>
  <si>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</si>
  <si>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</si>
  <si>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</si>
  <si>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</si>
  <si>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</si>
  <si>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</si>
  <si>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</si>
  <si>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</si>
  <si>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</si>
  <si>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</si>
  <si>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</si>
  <si>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</si>
  <si>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</si>
  <si>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</si>
  <si>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</si>
  <si>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</si>
  <si>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</si>
  <si>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</si>
  <si>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</si>
  <si>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</si>
  <si>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</si>
  <si>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</si>
  <si>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</si>
  <si>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</si>
  <si>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</si>
  <si>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</si>
  <si>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</si>
  <si>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</si>
  <si>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</si>
  <si>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</si>
  <si>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</si>
  <si>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</si>
  <si>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</si>
  <si>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</si>
  <si>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</si>
  <si>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</si>
  <si>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</si>
  <si>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</si>
  <si>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</si>
  <si>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</si>
  <si>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</si>
  <si>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</si>
  <si>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</si>
  <si>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</si>
  <si>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</si>
  <si>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</si>
  <si>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</si>
  <si>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</si>
  <si>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</si>
  <si>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</si>
  <si>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</si>
  <si>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</si>
  <si>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</si>
  <si>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</si>
  <si>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</si>
  <si>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</si>
  <si>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</si>
  <si>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</si>
  <si>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</si>
  <si>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</si>
  <si>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</si>
  <si>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</si>
  <si>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</si>
  <si>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</si>
  <si>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</si>
  <si>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</si>
  <si>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</si>
  <si>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</si>
  <si>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</si>
  <si>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</si>
  <si>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</si>
  <si>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</si>
  <si>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</si>
  <si>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</si>
  <si>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</si>
  <si>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</si>
  <si>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</si>
  <si>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</si>
  <si>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</si>
  <si>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</si>
  <si>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</si>
  <si>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</si>
  <si>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</si>
  <si>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</si>
  <si>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</si>
  <si>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</si>
  <si>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</si>
  <si>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</si>
  <si>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</si>
  <si>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</si>
  <si>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</si>
  <si>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</si>
  <si>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</si>
  <si>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</si>
  <si>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</si>
  <si>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</si>
  <si>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</si>
  <si>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</si>
  <si>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</si>
  <si>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</si>
  <si>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</si>
  <si>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</si>
  <si>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</si>
  <si>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</si>
  <si>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</si>
  <si>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</si>
  <si>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</si>
  <si>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</si>
  <si>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</si>
  <si>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</si>
  <si>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</si>
  <si>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</si>
  <si>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</si>
  <si>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</si>
  <si>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</si>
  <si>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</si>
  <si>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</si>
  <si>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</si>
  <si>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</si>
  <si>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</si>
  <si>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</si>
  <si>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</si>
  <si>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</si>
  <si>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</si>
  <si>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</si>
  <si>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</si>
  <si>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</si>
  <si>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</si>
  <si>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</si>
  <si>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</si>
  <si>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</si>
  <si>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</si>
  <si>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</si>
  <si>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</si>
  <si>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</si>
  <si>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</si>
  <si>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</si>
  <si>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</si>
  <si>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</si>
  <si>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</si>
  <si>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</si>
  <si>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</si>
  <si>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</si>
  <si>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</si>
  <si>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</si>
  <si>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</si>
  <si>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</si>
  <si>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</si>
  <si>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</si>
  <si>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</si>
  <si>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</si>
  <si>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</si>
  <si>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</si>
  <si>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</si>
  <si>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</si>
  <si>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</si>
  <si>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</si>
  <si>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</si>
  <si>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</si>
  <si>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</si>
  <si>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</si>
  <si>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</si>
  <si>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</si>
  <si>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</si>
  <si>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</si>
  <si>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</si>
  <si>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</si>
  <si>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</si>
  <si>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</si>
  <si>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</si>
  <si>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</si>
  <si>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</si>
  <si>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</si>
  <si>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</si>
  <si>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</si>
  <si>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</si>
  <si>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</si>
  <si>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</si>
  <si>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</si>
  <si>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</si>
  <si>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</si>
  <si>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</si>
  <si>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</si>
  <si>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</si>
  <si>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</si>
  <si>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</si>
  <si>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</si>
  <si>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</si>
  <si>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</si>
  <si>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</si>
  <si>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</si>
  <si>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</si>
  <si>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</si>
  <si>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</si>
  <si>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</si>
  <si>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</si>
  <si>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</si>
  <si>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</si>
  <si>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</si>
  <si>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</si>
  <si>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</si>
  <si>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</si>
  <si>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</si>
  <si>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</si>
  <si>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</si>
  <si>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</si>
  <si>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</si>
  <si>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</si>
  <si>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</si>
  <si>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</si>
  <si>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</si>
  <si>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</si>
  <si>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</si>
  <si>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</si>
  <si>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</si>
  <si>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</si>
  <si>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</si>
  <si>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</si>
  <si>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</si>
  <si>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</si>
  <si>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</si>
  <si>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</si>
  <si>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</si>
  <si>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</si>
  <si>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</si>
  <si>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</si>
  <si>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</si>
  <si>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</si>
  <si>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</si>
  <si>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</si>
  <si>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</si>
  <si>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</si>
  <si>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</si>
  <si>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</si>
  <si>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</si>
  <si>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</si>
  <si>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</si>
  <si>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</si>
  <si>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</si>
  <si>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</si>
  <si>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</si>
  <si>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</si>
  <si>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</si>
  <si>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</si>
  <si>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</si>
  <si>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</si>
  <si>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</si>
  <si>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</si>
  <si>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</si>
  <si>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</si>
  <si>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</si>
  <si>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</si>
  <si>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</si>
  <si>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</si>
  <si>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</si>
  <si>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</si>
  <si>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</si>
  <si>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</si>
  <si>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</si>
  <si>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</si>
  <si>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</si>
  <si>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</si>
  <si>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</si>
  <si>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</si>
  <si>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</si>
  <si>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</si>
  <si>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</si>
  <si>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</si>
  <si>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</si>
  <si>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</si>
  <si>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</si>
  <si>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</si>
  <si>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</si>
  <si>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</si>
  <si>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</si>
  <si>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</si>
  <si>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</si>
  <si>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</si>
  <si>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</si>
  <si>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</si>
  <si>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</si>
  <si>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</si>
  <si>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</si>
  <si>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</si>
  <si>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</si>
  <si>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</si>
  <si>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</si>
  <si>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</si>
  <si>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</si>
  <si>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</si>
  <si>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</si>
  <si>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</si>
  <si>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</si>
  <si>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</si>
  <si>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</si>
  <si>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</si>
  <si>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</si>
  <si>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</si>
  <si>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</si>
  <si>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</si>
  <si>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</si>
  <si>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</si>
  <si>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</si>
  <si>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</si>
  <si>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</si>
  <si>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</si>
  <si>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</si>
  <si>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</si>
  <si>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</si>
  <si>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</si>
  <si>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</si>
  <si>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</si>
  <si>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</si>
  <si>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</si>
  <si>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</si>
  <si>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</si>
  <si>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</si>
  <si>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</si>
  <si>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</si>
  <si>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</si>
  <si>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</si>
  <si>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</si>
  <si>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</si>
  <si>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</si>
  <si>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</si>
  <si>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</si>
  <si>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</si>
  <si>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</si>
  <si>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</si>
  <si>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</si>
  <si>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</si>
  <si>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</si>
  <si>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</si>
  <si>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</si>
  <si>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</si>
  <si>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</si>
  <si>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</si>
  <si>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</si>
  <si>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</si>
  <si>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</si>
  <si>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</si>
  <si>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</si>
  <si>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</si>
  <si>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</si>
  <si>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</si>
  <si>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</si>
  <si>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</si>
  <si>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</si>
  <si>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</si>
  <si>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</si>
  <si>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</si>
  <si>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</si>
  <si>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</si>
  <si>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</si>
  <si>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</si>
  <si>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</si>
  <si>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</si>
  <si>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</si>
  <si>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</si>
  <si>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</si>
  <si>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</si>
  <si>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</si>
  <si>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</si>
  <si>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</si>
  <si>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</si>
  <si>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</si>
  <si>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</si>
  <si>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</si>
  <si>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</si>
  <si>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</si>
  <si>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</si>
  <si>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</si>
  <si>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</si>
  <si>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</si>
  <si>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</si>
  <si>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</si>
  <si>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</si>
  <si>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</si>
  <si>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</si>
  <si>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</si>
  <si>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</si>
  <si>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</si>
  <si>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</si>
  <si>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</si>
  <si>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</si>
  <si>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</si>
  <si>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</si>
  <si>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</si>
  <si>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</si>
  <si>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</si>
  <si>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</si>
  <si>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</si>
  <si>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</si>
  <si>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</si>
  <si>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</si>
  <si>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</si>
  <si>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</si>
  <si>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</si>
  <si>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</si>
  <si>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</si>
  <si>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</si>
  <si>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</si>
  <si>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</si>
  <si>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</si>
  <si>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</si>
  <si>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</si>
  <si>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</si>
  <si>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</si>
  <si>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</si>
  <si>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</si>
  <si>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</si>
  <si>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</si>
  <si>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</si>
  <si>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</si>
  <si>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</si>
  <si>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</si>
  <si>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</si>
  <si>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</si>
  <si>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</si>
  <si>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</si>
  <si>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</si>
  <si>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</si>
  <si>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</si>
  <si>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</si>
  <si>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</si>
  <si>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</si>
  <si>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</si>
  <si>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</si>
  <si>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</si>
  <si>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</si>
  <si>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</si>
  <si>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</si>
  <si>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</si>
  <si>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</si>
  <si>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</si>
  <si>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</si>
  <si>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</si>
  <si>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</si>
  <si>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</si>
  <si>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</si>
  <si>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</si>
  <si>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</si>
  <si>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</si>
  <si>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</si>
  <si>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</si>
  <si>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</si>
  <si>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</si>
  <si>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</si>
  <si>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</si>
  <si>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</si>
  <si>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</si>
  <si>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</si>
  <si>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</si>
  <si>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</si>
  <si>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</si>
  <si>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</si>
  <si>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</si>
  <si>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</si>
  <si>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</si>
  <si>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</si>
  <si>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</si>
  <si>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</si>
  <si>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</si>
  <si>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</si>
  <si>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</si>
  <si>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</si>
  <si>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</si>
  <si>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</si>
  <si>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</si>
  <si>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</si>
  <si>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</si>
  <si>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</si>
  <si>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</si>
  <si>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</si>
  <si>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</si>
  <si>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</si>
  <si>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</si>
  <si>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</si>
  <si>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</si>
  <si>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</si>
  <si>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</si>
  <si>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</si>
  <si>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</si>
  <si>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</si>
  <si>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</si>
  <si>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</si>
  <si>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</si>
  <si>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</si>
  <si>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</si>
  <si>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</si>
  <si>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</si>
  <si>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</si>
  <si>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</si>
  <si>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</si>
  <si>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</si>
  <si>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</si>
  <si>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</si>
  <si>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</si>
  <si>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</si>
  <si>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</si>
  <si>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</si>
  <si>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</si>
  <si>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</si>
  <si>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</si>
  <si>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</si>
  <si>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</si>
  <si>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</si>
  <si>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</si>
  <si>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</si>
  <si>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</si>
  <si>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</si>
  <si>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</si>
  <si>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</si>
  <si>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</si>
  <si>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</si>
  <si>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</si>
  <si>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</si>
  <si>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</si>
  <si>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</si>
  <si>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</si>
  <si>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</si>
  <si>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</si>
  <si>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</si>
  <si>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</si>
  <si>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</si>
  <si>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</si>
  <si>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</si>
  <si>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</si>
  <si>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</si>
  <si>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</si>
  <si>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</si>
  <si>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</si>
  <si>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</si>
  <si>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</si>
  <si>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</si>
  <si>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</si>
  <si>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</si>
  <si>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</si>
  <si>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</si>
  <si>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</si>
  <si>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</si>
  <si>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</si>
  <si>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</si>
  <si>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</si>
  <si>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</si>
  <si>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</si>
  <si>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</si>
  <si>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</si>
  <si>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</si>
  <si>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</si>
  <si>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</si>
  <si>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</si>
  <si>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</si>
  <si>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</si>
  <si>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</si>
  <si>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</si>
  <si>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</si>
  <si>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</si>
  <si>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</si>
  <si>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</si>
  <si>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</si>
  <si>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</si>
  <si>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</si>
  <si>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</si>
  <si>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</si>
  <si>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</si>
  <si>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</si>
  <si>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</si>
  <si>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</si>
  <si>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</si>
  <si>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</si>
  <si>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</si>
  <si>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</si>
  <si>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</si>
  <si>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</si>
  <si>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</si>
  <si>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</si>
  <si>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</si>
  <si>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</si>
  <si>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</si>
  <si>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</si>
  <si>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</si>
  <si>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</si>
  <si>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</si>
  <si>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</si>
  <si>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</si>
  <si>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</si>
  <si>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</si>
  <si>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</si>
  <si>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</si>
  <si>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</si>
  <si>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</si>
  <si>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</si>
  <si>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</si>
  <si>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</si>
  <si>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</si>
  <si>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</si>
  <si>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</si>
  <si>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</si>
  <si>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</si>
  <si>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</si>
  <si>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</si>
  <si>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</si>
  <si>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</si>
  <si>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</si>
  <si>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</si>
  <si>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</si>
  <si>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</si>
  <si>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</si>
  <si>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</si>
  <si>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</si>
  <si>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</si>
  <si>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</si>
  <si>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</si>
  <si>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</si>
  <si>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</si>
  <si>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</si>
  <si>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</si>
  <si>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</si>
  <si>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</si>
  <si>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</si>
  <si>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</si>
  <si>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</si>
  <si>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</si>
  <si>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</si>
  <si>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</si>
  <si>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</si>
  <si>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</si>
  <si>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</si>
  <si>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</si>
  <si>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</si>
  <si>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</si>
  <si>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</si>
  <si>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</si>
  <si>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</si>
  <si>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</si>
  <si>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</si>
  <si>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</si>
  <si>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</si>
  <si>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</si>
  <si>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</si>
  <si>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</si>
  <si>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</si>
  <si>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</si>
  <si>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</si>
  <si>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</si>
  <si>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</si>
  <si>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</si>
  <si>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</si>
  <si>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</si>
  <si>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</si>
  <si>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</si>
  <si>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</si>
  <si>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</si>
  <si>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</si>
  <si>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</si>
  <si>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</si>
  <si>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</si>
  <si>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</si>
  <si>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</si>
  <si>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</si>
  <si>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</si>
  <si>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</si>
  <si>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</si>
  <si>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</si>
  <si>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</si>
  <si>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</si>
  <si>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</si>
  <si>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</si>
  <si>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</si>
  <si>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</si>
  <si>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</si>
  <si>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</si>
  <si>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</si>
  <si>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</si>
  <si>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</si>
  <si>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</si>
  <si>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</si>
  <si>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</si>
  <si>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</si>
  <si>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</si>
  <si>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</si>
  <si>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</si>
  <si>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</si>
  <si>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</si>
  <si>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</si>
  <si>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</si>
  <si>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</si>
  <si>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</si>
  <si>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</si>
  <si>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</si>
  <si>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</si>
  <si>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</si>
  <si>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</si>
  <si>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</si>
  <si>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</si>
  <si>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</si>
  <si>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</si>
  <si>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</si>
  <si>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</si>
  <si>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</si>
  <si>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</si>
  <si>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</si>
  <si>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</si>
  <si>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</si>
  <si>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</si>
  <si>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</si>
  <si>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</si>
  <si>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</si>
  <si>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</si>
  <si>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</si>
  <si>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</si>
  <si>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</si>
  <si>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</si>
  <si>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</si>
  <si>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</si>
  <si>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</si>
  <si>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</si>
  <si>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</si>
  <si>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</si>
  <si>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</si>
  <si>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</si>
  <si>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</si>
  <si>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</si>
  <si>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</si>
  <si>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</si>
  <si>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</si>
  <si>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</si>
  <si>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</si>
  <si>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</si>
  <si>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</si>
  <si>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</si>
  <si>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</si>
  <si>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</si>
  <si>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</si>
  <si>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</si>
  <si>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</si>
  <si>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</si>
  <si>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</si>
  <si>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</si>
  <si>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</si>
  <si>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</si>
  <si>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</si>
  <si>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</si>
  <si>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</si>
  <si>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</si>
  <si>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</si>
  <si>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</si>
  <si>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</si>
  <si>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</si>
  <si>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</si>
  <si>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</si>
  <si>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</si>
  <si>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</si>
  <si>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</si>
  <si>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</si>
  <si>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</si>
  <si>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</si>
  <si>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</si>
  <si>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</si>
  <si>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</si>
  <si>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</si>
  <si>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</si>
  <si>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</si>
  <si>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</si>
  <si>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</si>
  <si>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</si>
  <si>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</si>
  <si>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</si>
  <si>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</si>
  <si>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</si>
  <si>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</si>
  <si>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</si>
  <si>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</si>
  <si>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</si>
  <si>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</si>
  <si>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</si>
  <si>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</si>
  <si>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</si>
  <si>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</si>
  <si>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</si>
  <si>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</si>
  <si>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</si>
  <si>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</si>
  <si>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</si>
  <si>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</si>
  <si>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</si>
  <si>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</si>
  <si>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</si>
  <si>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</si>
  <si>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</si>
  <si>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</si>
  <si>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</si>
  <si>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</si>
  <si>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</si>
  <si>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</si>
  <si>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</si>
  <si>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</si>
  <si>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</si>
  <si>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</si>
  <si>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</si>
  <si>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</si>
  <si>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</si>
  <si>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</si>
  <si>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</si>
  <si>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</si>
  <si>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</si>
  <si>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</si>
  <si>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</si>
  <si>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</si>
  <si>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</si>
  <si>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</si>
  <si>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</si>
  <si>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</si>
  <si>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</si>
  <si>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</si>
  <si>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</si>
  <si>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</si>
  <si>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</si>
  <si>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</si>
  <si>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</si>
  <si>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</si>
  <si>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</si>
  <si>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</si>
  <si>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</si>
  <si>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</si>
  <si>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</si>
  <si>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</si>
  <si>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</si>
  <si>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</si>
  <si>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</si>
  <si>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</si>
  <si>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</si>
  <si>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</si>
  <si>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</si>
  <si>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</si>
  <si>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</si>
  <si>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</si>
  <si>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</si>
  <si>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</si>
  <si>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</si>
  <si>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</si>
  <si>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</si>
  <si>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</si>
  <si>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</si>
  <si>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</si>
  <si>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</si>
  <si>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</si>
  <si>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</si>
  <si>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</si>
  <si>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</si>
  <si>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</si>
  <si>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</si>
  <si>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</si>
  <si>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</si>
  <si>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</si>
  <si>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</si>
  <si>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</si>
  <si>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</si>
  <si>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</si>
  <si>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</si>
  <si>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</si>
  <si>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</si>
  <si>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</si>
  <si>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</si>
  <si>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</si>
  <si>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</si>
  <si>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</si>
  <si>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</si>
  <si>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</si>
  <si>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</si>
  <si>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</si>
  <si>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</si>
  <si>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</si>
  <si>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</si>
  <si>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</si>
  <si>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</si>
  <si>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</si>
  <si>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</si>
  <si>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</si>
  <si>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</si>
  <si>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</si>
  <si>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</si>
  <si>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</si>
  <si>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</si>
  <si>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</si>
  <si>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</si>
  <si>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</si>
  <si>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</si>
  <si>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</si>
  <si>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</si>
  <si>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</si>
  <si>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</si>
  <si>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</si>
  <si>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</si>
  <si>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</si>
  <si>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</si>
  <si>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</si>
  <si>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</si>
  <si>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</si>
  <si>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</si>
  <si>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</si>
  <si>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</si>
  <si>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</si>
  <si>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</si>
  <si>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</si>
  <si>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</si>
  <si>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</si>
  <si>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</si>
  <si>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</si>
  <si>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</si>
  <si>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</si>
  <si>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</si>
  <si>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</si>
  <si>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</si>
  <si>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</si>
  <si>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</si>
  <si>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</si>
  <si>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</si>
  <si>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</si>
  <si>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</si>
  <si>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</si>
  <si>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</si>
  <si>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</si>
  <si>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</si>
  <si>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</si>
  <si>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</si>
  <si>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</si>
  <si>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</si>
  <si>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</si>
  <si>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</si>
  <si>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</si>
  <si>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</si>
  <si>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</si>
  <si>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</si>
  <si>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</si>
  <si>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</si>
  <si>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</si>
  <si>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</si>
  <si>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</si>
  <si>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</si>
  <si>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</si>
  <si>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</si>
  <si>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</si>
  <si>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</si>
  <si>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</si>
  <si>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</si>
  <si>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</si>
  <si>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</si>
  <si>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</si>
  <si>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</si>
  <si>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</si>
  <si>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</si>
  <si>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</si>
  <si>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</si>
  <si>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</si>
  <si>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</si>
  <si>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</si>
  <si>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</si>
  <si>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</si>
  <si>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</si>
  <si>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</si>
  <si>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</si>
  <si>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</si>
  <si>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</si>
  <si>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</si>
  <si>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</si>
  <si>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</si>
  <si>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</si>
  <si>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</si>
  <si>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</si>
  <si>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</si>
  <si>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</si>
  <si>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</si>
  <si>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</si>
  <si>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</si>
  <si>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</si>
  <si>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</si>
  <si>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</si>
  <si>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</si>
  <si>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</si>
  <si>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</si>
  <si>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</si>
  <si>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</si>
  <si>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</si>
  <si>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</si>
  <si>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</si>
  <si>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</si>
  <si>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</si>
  <si>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</si>
  <si>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</si>
  <si>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</si>
  <si>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</si>
  <si>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</si>
  <si>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</si>
  <si>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</si>
  <si>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</si>
  <si>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</si>
  <si>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</si>
  <si>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</si>
  <si>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</si>
  <si>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</si>
  <si>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</si>
  <si>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</si>
  <si>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</si>
  <si>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</si>
  <si>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</si>
  <si>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</si>
  <si>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</si>
  <si>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</si>
  <si>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</si>
  <si>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</si>
  <si>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</si>
  <si>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</si>
  <si>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</si>
  <si>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</si>
  <si>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</si>
  <si>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</si>
  <si>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</si>
  <si>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</si>
  <si>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</si>
  <si>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</si>
  <si>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</si>
  <si>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</si>
  <si>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</si>
  <si>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</si>
  <si>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</si>
  <si>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</si>
  <si>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</si>
  <si>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</si>
  <si>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</si>
  <si>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</si>
  <si>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</si>
  <si>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</si>
  <si>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</si>
  <si>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</si>
  <si>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</si>
  <si>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</si>
  <si>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</si>
  <si>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</si>
  <si>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</si>
  <si>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</si>
  <si>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</si>
  <si>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</si>
  <si>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</si>
  <si>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</si>
  <si>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</si>
  <si>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</si>
  <si>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</si>
  <si>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</si>
  <si>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</si>
  <si>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</si>
  <si>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</si>
  <si>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</si>
  <si>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</si>
  <si>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</si>
  <si>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</si>
  <si>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</si>
  <si>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</si>
  <si>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</si>
  <si>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</si>
  <si>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</si>
  <si>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</si>
  <si>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</si>
  <si>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</si>
  <si>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</si>
  <si>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</si>
  <si>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</si>
  <si>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</si>
  <si>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</si>
  <si>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</si>
  <si>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</si>
  <si>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</si>
  <si>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</si>
  <si>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</si>
  <si>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</si>
  <si>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</si>
  <si>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</si>
  <si>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</si>
  <si>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</si>
  <si>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</si>
  <si>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</si>
  <si>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</si>
  <si>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</si>
  <si>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</si>
  <si>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</si>
  <si>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</si>
  <si>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</si>
  <si>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</si>
  <si>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</si>
  <si>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</si>
  <si>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</si>
  <si>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</si>
  <si>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</si>
  <si>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</si>
  <si>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</si>
  <si>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</si>
  <si>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</si>
  <si>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</si>
  <si>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</si>
  <si>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</si>
  <si>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</si>
  <si>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</si>
  <si>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</si>
  <si>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</si>
  <si>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</si>
  <si>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</si>
  <si>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</si>
  <si>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</si>
  <si>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</si>
  <si>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</si>
  <si>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</si>
  <si>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</si>
  <si>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</si>
  <si>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</si>
  <si>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</si>
  <si>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</si>
  <si>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</si>
  <si>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</si>
  <si>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</si>
  <si>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</si>
  <si>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</si>
  <si>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</si>
  <si>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</si>
  <si>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</si>
  <si>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</si>
  <si>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</si>
  <si>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</si>
  <si>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</si>
  <si>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</si>
  <si>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</si>
  <si>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</si>
  <si>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</si>
  <si>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</si>
  <si>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</si>
  <si>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</si>
  <si>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</si>
  <si>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</si>
  <si>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</si>
  <si>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</si>
  <si>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</si>
  <si>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</si>
  <si>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</si>
  <si>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</si>
  <si>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</si>
  <si>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</si>
  <si>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</si>
  <si>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</si>
  <si>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</si>
  <si>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</si>
  <si>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</si>
  <si>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</si>
  <si>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</si>
  <si>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</si>
  <si>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</si>
  <si>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</si>
  <si>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</si>
  <si>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</si>
  <si>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</si>
  <si>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</si>
  <si>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</si>
  <si>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</si>
  <si>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</si>
  <si>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</si>
  <si>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</si>
  <si>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</si>
  <si>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</si>
  <si>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</si>
  <si>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</si>
  <si>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</si>
  <si>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</si>
  <si>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</si>
  <si>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</si>
  <si>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</si>
  <si>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</si>
  <si>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</si>
  <si>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</si>
  <si>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</si>
  <si>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</si>
  <si>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</si>
  <si>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</si>
  <si>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</si>
  <si>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</si>
  <si>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</si>
  <si>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</si>
  <si>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</si>
  <si>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</si>
  <si>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</si>
  <si>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</si>
  <si>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</si>
  <si>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</si>
  <si>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</si>
  <si>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</si>
  <si>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</si>
  <si>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</si>
  <si>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</si>
  <si>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</si>
  <si>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</si>
  <si>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</si>
  <si>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</si>
  <si>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</si>
  <si>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</si>
  <si>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</si>
  <si>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</si>
  <si>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</si>
  <si>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</si>
  <si>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</si>
  <si>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</si>
  <si>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</si>
  <si>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</si>
  <si>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</si>
  <si>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</si>
  <si>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</si>
  <si>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</si>
  <si>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</si>
  <si>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</si>
  <si>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</si>
  <si>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</si>
  <si>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</si>
  <si>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</si>
  <si>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</si>
  <si>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</si>
  <si>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</si>
  <si>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</si>
  <si>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</si>
  <si>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</si>
  <si>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</si>
  <si>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</si>
  <si>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</si>
  <si>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</si>
  <si>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</si>
  <si>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</si>
  <si>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</si>
  <si>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</si>
  <si>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</si>
  <si>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</si>
  <si>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</si>
  <si>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</si>
  <si>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</si>
  <si>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</si>
  <si>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</si>
  <si>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</si>
  <si>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</si>
  <si>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</si>
  <si>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</si>
  <si>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</si>
  <si>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</si>
  <si>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</si>
  <si>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</si>
  <si>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</si>
  <si>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</si>
  <si>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</si>
  <si>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</si>
  <si>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</si>
  <si>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</si>
  <si>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</si>
  <si>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</si>
  <si>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</si>
  <si>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</si>
  <si>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</si>
  <si>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</si>
  <si>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</si>
  <si>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</si>
  <si>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</si>
  <si>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</si>
  <si>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</si>
  <si>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</si>
  <si>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</si>
  <si>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</si>
  <si>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</si>
  <si>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</si>
  <si>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</si>
  <si>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</si>
  <si>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</si>
  <si>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</si>
  <si>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</si>
  <si>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</si>
  <si>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</si>
  <si>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</si>
  <si>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</si>
  <si>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</si>
  <si>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</si>
  <si>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</si>
  <si>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</si>
  <si>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</si>
  <si>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</si>
  <si>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</si>
  <si>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</si>
  <si>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</si>
  <si>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</si>
  <si>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</si>
  <si>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</si>
  <si>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</si>
  <si>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</si>
  <si>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</si>
  <si>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</si>
  <si>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</si>
  <si>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</si>
  <si>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</si>
  <si>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</si>
  <si>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</si>
  <si>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</si>
  <si>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</si>
  <si>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</si>
  <si>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</si>
  <si>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</si>
  <si>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</si>
  <si>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</si>
  <si>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</si>
  <si>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</si>
  <si>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</si>
  <si>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</si>
  <si>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</si>
  <si>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</si>
  <si>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</si>
  <si>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</si>
  <si>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</si>
  <si>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</si>
  <si>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</si>
  <si>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</si>
  <si>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</si>
  <si>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</si>
  <si>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</si>
  <si>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</si>
  <si>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</si>
  <si>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</si>
  <si>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</si>
  <si>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</si>
  <si>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</si>
  <si>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</si>
  <si>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</si>
  <si>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</si>
  <si>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</si>
  <si>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</si>
  <si>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</si>
  <si>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</si>
  <si>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</si>
  <si>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</si>
  <si>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</si>
  <si>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</si>
  <si>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</si>
  <si>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</si>
  <si>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</si>
  <si>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</si>
  <si>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</si>
  <si>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</si>
  <si>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</si>
  <si>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</si>
  <si>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</si>
  <si>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</si>
  <si>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</si>
  <si>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</si>
  <si>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</si>
  <si>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</si>
  <si>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</si>
  <si>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</si>
  <si>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</si>
  <si>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</si>
  <si>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</si>
  <si>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</si>
  <si>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</si>
  <si>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</si>
  <si>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</si>
  <si>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</si>
  <si>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</si>
  <si>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</si>
  <si>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</si>
  <si>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</si>
  <si>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</si>
  <si>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</si>
  <si>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</si>
  <si>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</si>
  <si>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</si>
  <si>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</si>
  <si>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</si>
  <si>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</si>
  <si>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</si>
  <si>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</si>
  <si>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</si>
  <si>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</si>
  <si>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</si>
  <si>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</si>
  <si>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</si>
  <si>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</si>
  <si>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</si>
  <si>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</si>
  <si>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</si>
  <si>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</si>
  <si>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</si>
  <si>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</si>
  <si>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</si>
  <si>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</si>
  <si>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</si>
  <si>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</si>
  <si>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</si>
  <si>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</si>
  <si>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</si>
  <si>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</si>
  <si>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</si>
  <si>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</si>
  <si>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</si>
  <si>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</si>
  <si>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</si>
  <si>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</si>
  <si>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</si>
  <si>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</si>
  <si>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</si>
  <si>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</si>
  <si>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</si>
  <si>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</si>
  <si>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</si>
  <si>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</si>
  <si>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</si>
  <si>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</si>
  <si>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</si>
  <si>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</si>
  <si>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</si>
  <si>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</si>
  <si>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</si>
  <si>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</si>
  <si>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</si>
  <si>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</si>
  <si>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</si>
  <si>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</si>
  <si>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</si>
  <si>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</si>
  <si>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</si>
  <si>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</si>
  <si>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</si>
  <si>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</si>
  <si>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</si>
  <si>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</si>
  <si>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</si>
  <si>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</si>
  <si>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</si>
  <si>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</si>
  <si>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</si>
  <si>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</si>
  <si>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</si>
  <si>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</si>
  <si>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</si>
  <si>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</si>
  <si>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</si>
  <si>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</si>
  <si>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</si>
  <si>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</si>
  <si>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</si>
  <si>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</si>
  <si>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</si>
  <si>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</si>
  <si>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</si>
  <si>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</si>
  <si>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</si>
  <si>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</si>
  <si>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</si>
  <si>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</si>
  <si>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</si>
  <si>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</si>
  <si>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</si>
  <si>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</si>
  <si>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</si>
  <si>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</si>
  <si>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</si>
  <si>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</si>
  <si>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</si>
  <si>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</si>
  <si>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</si>
  <si>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</si>
  <si>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</si>
  <si>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</si>
  <si>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</si>
  <si>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</si>
  <si>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</si>
  <si>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</si>
  <si>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</si>
  <si>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</si>
  <si>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</si>
  <si>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</si>
  <si>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</si>
  <si>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</si>
  <si>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</si>
  <si>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</si>
  <si>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</si>
  <si>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</si>
  <si>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</si>
  <si>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</si>
  <si>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</si>
  <si>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</si>
  <si>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</si>
  <si>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</si>
  <si>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</si>
  <si>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</si>
  <si>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</si>
  <si>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</si>
  <si>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</si>
  <si>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</si>
  <si>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</si>
  <si>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</si>
  <si>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</si>
  <si>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</si>
  <si>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</si>
  <si>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</si>
  <si>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</si>
  <si>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</si>
  <si>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</si>
  <si>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</si>
  <si>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</si>
  <si>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</si>
  <si>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</si>
  <si>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</si>
  <si>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</si>
  <si>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</si>
  <si>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</si>
  <si>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</si>
  <si>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</si>
  <si>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</si>
  <si>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</si>
  <si>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</si>
  <si>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</si>
  <si>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</si>
  <si>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</si>
  <si>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</si>
  <si>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</si>
  <si>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</si>
  <si>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</si>
  <si>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</si>
  <si>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</si>
  <si>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</si>
  <si>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</si>
  <si>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</si>
  <si>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</si>
  <si>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</si>
  <si>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</si>
  <si>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</si>
  <si>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</si>
  <si>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</si>
  <si>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</si>
  <si>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</si>
  <si>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</si>
  <si>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</si>
  <si>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</si>
  <si>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</si>
  <si>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</si>
  <si>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</si>
  <si>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</si>
  <si>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</si>
  <si>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</si>
  <si>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</si>
  <si>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</si>
  <si>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</si>
  <si>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</si>
  <si>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</si>
  <si>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</si>
  <si>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</si>
  <si>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</si>
  <si>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</si>
  <si>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</si>
  <si>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</si>
  <si>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</si>
  <si>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</si>
  <si>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</si>
  <si>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</si>
  <si>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</si>
  <si>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</si>
  <si>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</si>
  <si>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</si>
  <si>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</si>
  <si>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</si>
  <si>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</si>
  <si>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</si>
  <si>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</si>
  <si>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</si>
  <si>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</si>
  <si>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</si>
  <si>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</si>
  <si>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</si>
  <si>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</si>
  <si>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</si>
  <si>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</si>
  <si>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</si>
  <si>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</si>
  <si>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</si>
  <si>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</si>
  <si>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</si>
  <si>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</si>
  <si>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</si>
  <si>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</si>
  <si>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</si>
  <si>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</si>
  <si>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</si>
  <si>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</si>
  <si>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</si>
  <si>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</si>
  <si>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</si>
  <si>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</si>
  <si>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</si>
  <si>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</si>
  <si>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</si>
  <si>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</si>
  <si>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</si>
  <si>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</si>
  <si>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</si>
  <si>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</si>
  <si>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</si>
  <si>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</si>
  <si>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</si>
  <si>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</si>
  <si>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</si>
  <si>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</si>
  <si>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</si>
  <si>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</si>
  <si>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</si>
  <si>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</si>
  <si>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</si>
  <si>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</si>
  <si>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</si>
  <si>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</si>
  <si>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</si>
  <si>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</si>
  <si>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</si>
  <si>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</si>
  <si>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</si>
  <si>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</si>
  <si>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</si>
  <si>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</si>
  <si>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</si>
  <si>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</si>
  <si>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</si>
  <si>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</si>
  <si>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</si>
  <si>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</si>
  <si>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</si>
  <si>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</si>
  <si>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</si>
  <si>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</si>
  <si>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</si>
  <si>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</si>
  <si>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</si>
  <si>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</si>
  <si>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</si>
  <si>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</si>
  <si>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</si>
  <si>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</si>
  <si>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</si>
  <si>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</si>
  <si>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</si>
  <si>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</si>
  <si>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</si>
  <si>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</si>
  <si>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</si>
  <si>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</si>
  <si>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</si>
  <si>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</si>
  <si>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</si>
  <si>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</si>
  <si>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</si>
  <si>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</si>
  <si>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</si>
  <si>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</si>
  <si>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</si>
  <si>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</si>
  <si>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</si>
  <si>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</si>
  <si>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</si>
  <si>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</si>
  <si>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</si>
  <si>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</si>
  <si>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</si>
  <si>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</si>
  <si>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</si>
  <si>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</si>
  <si>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</si>
  <si>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</si>
  <si>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</si>
  <si>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</si>
  <si>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</si>
  <si>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</si>
  <si>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</si>
  <si>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</si>
  <si>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</si>
  <si>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</si>
  <si>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</si>
  <si>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</si>
  <si>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</si>
  <si>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</si>
  <si>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</si>
  <si>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</si>
  <si>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</si>
  <si>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</si>
  <si>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</si>
  <si>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</si>
  <si>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</si>
  <si>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</si>
  <si>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</si>
  <si>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</si>
  <si>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</si>
  <si>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</si>
  <si>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</si>
  <si>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</si>
  <si>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</si>
  <si>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</si>
  <si>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</si>
  <si>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</si>
  <si>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</si>
  <si>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</si>
  <si>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</si>
  <si>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</si>
  <si>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</si>
  <si>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</si>
  <si>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</si>
  <si>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</si>
  <si>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</si>
  <si>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</si>
  <si>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</si>
  <si>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</si>
  <si>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</si>
  <si>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</si>
  <si>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</si>
  <si>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</si>
  <si>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</si>
  <si>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</si>
  <si>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</si>
  <si>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</si>
  <si>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</si>
  <si>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</si>
  <si>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</si>
  <si>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</si>
  <si>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</si>
  <si>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</si>
  <si>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</si>
  <si>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</si>
  <si>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</si>
  <si>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</si>
  <si>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</si>
  <si>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</si>
  <si>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</si>
  <si>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</si>
  <si>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</si>
  <si>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</si>
  <si>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</si>
  <si>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</si>
  <si>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</si>
  <si>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</si>
  <si>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</si>
  <si>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</si>
  <si>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</si>
  <si>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</si>
  <si>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</si>
  <si>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</si>
  <si>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</si>
  <si>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</si>
  <si>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</si>
  <si>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</si>
  <si>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</si>
  <si>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</si>
  <si>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</si>
  <si>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</si>
  <si>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</si>
  <si>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</si>
  <si>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</si>
  <si>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</si>
  <si>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</si>
  <si>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</si>
  <si>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</si>
  <si>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</si>
  <si>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</si>
  <si>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</si>
  <si>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</si>
  <si>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</si>
  <si>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</si>
  <si>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</si>
  <si>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</si>
  <si>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</si>
  <si>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</si>
  <si>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</si>
  <si>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</si>
  <si>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</si>
  <si>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</si>
  <si>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</si>
  <si>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</si>
  <si>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</si>
  <si>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</si>
  <si>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</si>
  <si>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</si>
  <si>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</si>
  <si>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</si>
  <si>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</si>
  <si>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</si>
  <si>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</si>
  <si>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</si>
  <si>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</si>
  <si>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</si>
  <si>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</si>
  <si>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</si>
  <si>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</si>
  <si>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</si>
  <si>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</si>
  <si>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</si>
  <si>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</si>
  <si>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</si>
  <si>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</si>
  <si>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</si>
  <si>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</si>
  <si>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</si>
  <si>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</si>
  <si>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</si>
  <si>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</si>
  <si>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</si>
  <si>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</si>
  <si>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</si>
  <si>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</si>
  <si>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</si>
  <si>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</si>
  <si>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</si>
  <si>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</si>
  <si>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</si>
  <si>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</si>
  <si>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</si>
  <si>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</si>
  <si>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</si>
  <si>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</si>
  <si>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</si>
  <si>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</si>
  <si>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</si>
  <si>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</si>
  <si>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</si>
  <si>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</si>
  <si>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</si>
  <si>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</si>
  <si>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</si>
  <si>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</si>
  <si>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</si>
  <si>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</si>
  <si>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</si>
  <si>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</si>
  <si>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</si>
  <si>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</si>
  <si>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</si>
  <si>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</si>
  <si>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</si>
  <si>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</si>
  <si>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</si>
  <si>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</si>
  <si>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</si>
  <si>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</si>
  <si>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</si>
  <si>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</si>
  <si>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</si>
  <si>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</si>
  <si>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</si>
  <si>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</si>
  <si>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</si>
  <si>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</si>
  <si>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</si>
  <si>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</si>
  <si>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</si>
  <si>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</si>
  <si>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</si>
  <si>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</si>
  <si>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</si>
  <si>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</si>
  <si>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</si>
  <si>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</si>
  <si>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</si>
  <si>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</si>
  <si>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</si>
  <si>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</si>
  <si>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</si>
  <si>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</si>
  <si>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</si>
  <si>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</si>
  <si>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</si>
  <si>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</si>
  <si>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</si>
  <si>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</si>
  <si>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</si>
  <si>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</si>
  <si>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</si>
  <si>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</si>
  <si>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</si>
  <si>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</si>
  <si>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</si>
  <si>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</si>
  <si>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</si>
  <si>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</si>
  <si>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</si>
  <si>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</si>
  <si>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</si>
  <si>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</si>
  <si>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</si>
  <si>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</si>
  <si>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</si>
  <si>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</si>
  <si>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</si>
  <si>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</si>
  <si>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</si>
  <si>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</si>
  <si>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</si>
  <si>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</si>
  <si>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</si>
  <si>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</si>
  <si>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</si>
  <si>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</si>
  <si>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</si>
  <si>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</si>
  <si>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</si>
  <si>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</si>
  <si>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</si>
  <si>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</si>
  <si>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</si>
  <si>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</si>
  <si>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</si>
  <si>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</si>
  <si>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</si>
  <si>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</si>
  <si>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</si>
  <si>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</si>
  <si>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</si>
  <si>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</si>
  <si>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</si>
  <si>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</si>
  <si>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</si>
  <si>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</si>
  <si>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</si>
  <si>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</si>
  <si>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</si>
  <si>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</si>
  <si>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</si>
  <si>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</si>
  <si>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</si>
  <si>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</si>
  <si>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</si>
  <si>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</si>
  <si>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</si>
  <si>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</si>
  <si>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</si>
  <si>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</si>
  <si>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</si>
  <si>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</si>
  <si>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</si>
  <si>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</si>
  <si>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</si>
  <si>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</si>
  <si>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</si>
  <si>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</si>
  <si>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</si>
  <si>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</si>
  <si>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</si>
  <si>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</si>
  <si>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</si>
  <si>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</si>
  <si>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</si>
  <si>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</si>
  <si>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</si>
  <si>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</si>
  <si>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</si>
  <si>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</si>
  <si>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</si>
  <si>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</si>
  <si>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</si>
  <si>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</si>
  <si>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</si>
  <si>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</si>
  <si>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</si>
  <si>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</si>
  <si>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</si>
  <si>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</si>
  <si>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</si>
  <si>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</si>
  <si>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</si>
  <si>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</si>
  <si>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</si>
  <si>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</si>
  <si>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</si>
  <si>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</si>
  <si>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</si>
  <si>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</si>
  <si>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</si>
  <si>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</si>
  <si>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</si>
  <si>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</si>
  <si>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</si>
  <si>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</si>
  <si>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</si>
  <si>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</si>
  <si>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</si>
  <si>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</si>
  <si>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</si>
  <si>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</si>
  <si>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</si>
  <si>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</si>
  <si>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</si>
  <si>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</si>
  <si>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</si>
  <si>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</si>
  <si>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</si>
  <si>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</si>
  <si>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</si>
  <si>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</si>
  <si>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</si>
  <si>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</si>
  <si>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</si>
  <si>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</si>
  <si>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</si>
  <si>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</si>
  <si>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</si>
  <si>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</si>
  <si>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</si>
  <si>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</si>
  <si>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</si>
  <si>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</si>
  <si>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</si>
  <si>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</si>
  <si>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</si>
  <si>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</si>
  <si>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</si>
  <si>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</si>
  <si>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</si>
  <si>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</si>
  <si>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</si>
  <si>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</si>
  <si>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</si>
  <si>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</si>
  <si>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</si>
  <si>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</si>
  <si>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</si>
  <si>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</si>
  <si>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</si>
  <si>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</si>
  <si>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</si>
  <si>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</si>
  <si>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</si>
  <si>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</si>
  <si>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</si>
  <si>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</si>
  <si>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</si>
  <si>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</si>
  <si>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</si>
  <si>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</si>
  <si>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</si>
  <si>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</si>
  <si>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</si>
  <si>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</si>
  <si>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</si>
  <si>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</si>
  <si>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</si>
  <si>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</si>
  <si>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</si>
  <si>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</si>
  <si>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</si>
  <si>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</si>
  <si>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</si>
  <si>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</si>
  <si>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</si>
  <si>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</si>
  <si>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</si>
  <si>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</si>
  <si>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</si>
  <si>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</si>
  <si>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</si>
  <si>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</si>
  <si>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</si>
  <si>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</si>
  <si>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</si>
  <si>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</si>
  <si>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</si>
  <si>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</si>
  <si>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</si>
  <si>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</si>
  <si>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</si>
  <si>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</si>
  <si>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</si>
  <si>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</si>
  <si>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</si>
  <si>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</si>
  <si>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</si>
  <si>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</si>
  <si>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</si>
  <si>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</si>
  <si>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</si>
  <si>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</si>
  <si>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</si>
  <si>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</si>
  <si>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</si>
  <si>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</si>
  <si>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</si>
  <si>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</si>
  <si>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</si>
  <si>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</si>
  <si>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</si>
  <si>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</si>
  <si>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</si>
  <si>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</si>
  <si>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</si>
  <si>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</si>
  <si>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</si>
  <si>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</si>
  <si>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</si>
  <si>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</si>
  <si>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</si>
  <si>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</si>
  <si>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</si>
  <si>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</si>
  <si>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</si>
  <si>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</si>
  <si>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</si>
  <si>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</si>
  <si>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</si>
  <si>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</si>
  <si>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</si>
  <si>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</si>
  <si>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</si>
  <si>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</si>
  <si>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</si>
  <si>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</si>
  <si>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</si>
  <si>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</si>
  <si>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</si>
  <si>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</si>
  <si>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</si>
  <si>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</si>
  <si>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</si>
  <si>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</si>
  <si>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</si>
  <si>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</si>
  <si>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</si>
  <si>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</si>
  <si>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</si>
  <si>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</si>
  <si>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</si>
  <si>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</si>
  <si>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</si>
  <si>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</si>
  <si>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</si>
  <si>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</si>
  <si>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</si>
  <si>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</si>
  <si>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</si>
  <si>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</si>
  <si>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</si>
  <si>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</si>
  <si>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</si>
  <si>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</si>
  <si>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</si>
  <si>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</si>
  <si>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</si>
  <si>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</si>
  <si>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</si>
  <si>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</si>
  <si>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</si>
  <si>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</si>
  <si>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</si>
  <si>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</si>
  <si>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</si>
  <si>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</si>
  <si>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</si>
  <si>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</si>
  <si>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</si>
  <si>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</si>
  <si>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</si>
  <si>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</si>
  <si>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</si>
  <si>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</si>
  <si>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</si>
  <si>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</si>
  <si>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</si>
  <si>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</si>
  <si>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</si>
  <si>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</si>
  <si>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</si>
  <si>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</si>
  <si>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</si>
  <si>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</si>
  <si>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</si>
  <si>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</si>
  <si>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</si>
  <si>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</si>
  <si>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</si>
  <si>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</si>
  <si>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</si>
  <si>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</si>
  <si>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</si>
  <si>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</si>
  <si>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</si>
  <si>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</si>
  <si>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</si>
  <si>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</si>
  <si>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</si>
  <si>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</si>
  <si>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</si>
  <si>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</si>
  <si>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</si>
  <si>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</si>
  <si>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</si>
  <si>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</si>
  <si>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</si>
  <si>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</si>
  <si>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</si>
  <si>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</si>
  <si>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</si>
  <si>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</si>
  <si>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</si>
  <si>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</si>
  <si>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</si>
  <si>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</si>
  <si>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</si>
  <si>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</si>
  <si>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</si>
  <si>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</si>
  <si>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</si>
  <si>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</si>
  <si>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</si>
  <si>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</si>
  <si>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</si>
  <si>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</si>
  <si>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</si>
  <si>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</si>
  <si>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</si>
  <si>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</si>
  <si>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</si>
  <si>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</si>
  <si>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</si>
  <si>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</si>
  <si>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</si>
  <si>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</si>
  <si>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</si>
  <si>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</si>
  <si>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</si>
  <si>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</si>
  <si>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</si>
  <si>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</si>
  <si>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</si>
  <si>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</si>
  <si>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</si>
  <si>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</si>
  <si>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</si>
  <si>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</si>
  <si>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</si>
  <si>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</si>
  <si>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</si>
  <si>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</si>
  <si>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</si>
  <si>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</si>
  <si>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</si>
  <si>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</si>
  <si>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</si>
  <si>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</si>
  <si>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</si>
  <si>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</si>
  <si>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</si>
  <si>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</si>
  <si>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</si>
  <si>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</si>
  <si>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</si>
  <si>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</si>
  <si>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</si>
  <si>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</si>
  <si>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</si>
  <si>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</si>
  <si>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</si>
  <si>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</si>
  <si>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</si>
  <si>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</si>
  <si>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</si>
  <si>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</si>
  <si>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</si>
  <si>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</si>
  <si>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</si>
  <si>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</si>
  <si>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</si>
  <si>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</si>
  <si>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</si>
  <si>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</si>
  <si>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</si>
  <si>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</si>
  <si>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</si>
  <si>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</si>
  <si>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</si>
  <si>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</si>
  <si>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</si>
  <si>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</si>
  <si>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</si>
  <si>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</si>
  <si>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</si>
  <si>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</si>
  <si>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</si>
  <si>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</si>
  <si>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</si>
  <si>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</si>
  <si>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</si>
  <si>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</si>
  <si>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</si>
  <si>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</si>
  <si>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</si>
  <si>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</si>
  <si>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</si>
  <si>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</si>
  <si>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</si>
  <si>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</si>
  <si>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</si>
  <si>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</si>
  <si>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</si>
  <si>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</si>
  <si>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</si>
  <si>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</si>
  <si>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</si>
  <si>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</si>
  <si>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</si>
  <si>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</si>
  <si>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</si>
  <si>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</si>
  <si>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</si>
  <si>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</si>
  <si>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</si>
  <si>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</si>
  <si>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</si>
  <si>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</si>
  <si>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</si>
  <si>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</si>
  <si>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</si>
  <si>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</si>
  <si>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</si>
  <si>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</si>
  <si>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</si>
  <si>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</si>
  <si>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</si>
  <si>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</si>
  <si>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</si>
  <si>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</si>
  <si>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</si>
  <si>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</si>
  <si>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</si>
  <si>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</si>
  <si>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</si>
  <si>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</si>
  <si>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</si>
  <si>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</si>
  <si>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</si>
  <si>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</si>
  <si>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</si>
  <si>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</si>
  <si>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</si>
  <si>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</si>
  <si>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</si>
  <si>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</si>
  <si>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</si>
  <si>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</si>
  <si>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</si>
  <si>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</si>
  <si>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</si>
  <si>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</si>
  <si>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</si>
  <si>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</si>
  <si>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</si>
  <si>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</si>
  <si>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</si>
  <si>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</si>
  <si>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</si>
  <si>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</si>
  <si>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</si>
  <si>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</si>
  <si>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</si>
  <si>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</si>
  <si>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</si>
  <si>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</si>
  <si>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</si>
  <si>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</si>
  <si>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</si>
  <si>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</si>
  <si>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</si>
  <si>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</si>
  <si>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</si>
  <si>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</si>
  <si>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</si>
  <si>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</si>
  <si>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</si>
  <si>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</si>
  <si>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</si>
  <si>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</si>
  <si>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</si>
  <si>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</si>
  <si>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</si>
  <si>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</si>
  <si>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</si>
  <si>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</si>
  <si>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</si>
  <si>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</si>
  <si>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</si>
  <si>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</si>
  <si>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</si>
  <si>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</si>
  <si>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</si>
  <si>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</si>
  <si>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</si>
  <si>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</si>
  <si>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</si>
  <si>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</si>
  <si>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</si>
  <si>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</si>
  <si>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</si>
  <si>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</si>
  <si>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</si>
  <si>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</si>
  <si>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</si>
  <si>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</si>
  <si>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</si>
  <si>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</si>
  <si>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</si>
  <si>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</si>
  <si>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</si>
  <si>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</si>
  <si>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</si>
  <si>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</si>
  <si>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</si>
  <si>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</si>
  <si>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</si>
  <si>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</si>
  <si>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</si>
  <si>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</si>
  <si>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</si>
  <si>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</si>
  <si>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</si>
  <si>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</si>
  <si>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</si>
  <si>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</si>
  <si>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</si>
  <si>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</si>
  <si>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</si>
  <si>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</si>
  <si>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</si>
  <si>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</si>
  <si>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</si>
  <si>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</si>
  <si>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</si>
  <si>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</si>
  <si>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</si>
  <si>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</si>
  <si>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</si>
  <si>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</si>
  <si>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</si>
  <si>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</si>
  <si>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</si>
  <si>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</si>
  <si>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</si>
  <si>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</si>
  <si>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</si>
  <si>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</si>
  <si>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</si>
  <si>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</si>
  <si>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</si>
  <si>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</si>
  <si>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</si>
  <si>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</si>
  <si>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</si>
  <si>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</si>
  <si>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</si>
  <si>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</si>
  <si>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</si>
  <si>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</si>
  <si>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</si>
  <si>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</si>
  <si>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</si>
  <si>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</si>
  <si>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</si>
  <si>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</si>
  <si>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</si>
  <si>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</si>
  <si>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</si>
  <si>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</si>
  <si>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</si>
  <si>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</si>
  <si>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</si>
  <si>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</si>
  <si>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</si>
  <si>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</si>
  <si>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</si>
  <si>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</si>
  <si>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</si>
  <si>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</si>
  <si>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</si>
  <si>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</si>
  <si>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</si>
  <si>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</si>
  <si>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</si>
  <si>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</si>
  <si>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</si>
  <si>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</si>
  <si>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</si>
  <si>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</si>
  <si>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</si>
  <si>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</si>
  <si>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</si>
  <si>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</si>
  <si>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</si>
  <si>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</si>
  <si>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</si>
  <si>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</si>
  <si>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</si>
  <si>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</si>
  <si>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</si>
  <si>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</si>
  <si>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</si>
  <si>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</si>
  <si>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</si>
  <si>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</si>
  <si>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</si>
  <si>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</si>
  <si>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</si>
  <si>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</si>
  <si>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</si>
  <si>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</si>
  <si>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</si>
  <si>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</si>
  <si>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</si>
  <si>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</si>
  <si>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</si>
  <si>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</si>
  <si>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</si>
  <si>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</si>
  <si>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</si>
  <si>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</si>
  <si>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</si>
  <si>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</si>
  <si>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</si>
  <si>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</si>
  <si>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</si>
  <si>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</si>
  <si>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</si>
  <si>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</si>
  <si>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</si>
  <si>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</si>
  <si>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</si>
  <si>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</si>
  <si>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</si>
  <si>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</si>
  <si>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</si>
  <si>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</si>
  <si>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</si>
  <si>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</si>
  <si>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</si>
  <si>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</si>
  <si>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</si>
  <si>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</si>
  <si>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</si>
  <si>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</si>
  <si>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</si>
  <si>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</si>
  <si>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</si>
  <si>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</si>
  <si>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</si>
  <si>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</si>
  <si>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</si>
  <si>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</si>
  <si>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</si>
  <si>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</si>
  <si>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</si>
  <si>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</si>
  <si>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</si>
  <si>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</si>
  <si>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</si>
  <si>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</si>
  <si>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</si>
  <si>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</si>
  <si>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</si>
  <si>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</si>
  <si>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</si>
  <si>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</si>
  <si>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</si>
  <si>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</si>
  <si>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</si>
  <si>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</si>
  <si>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</si>
  <si>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</si>
  <si>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</si>
  <si>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</si>
  <si>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</si>
  <si>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</si>
  <si>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</si>
  <si>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</si>
  <si>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</si>
  <si>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</si>
  <si>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</si>
  <si>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</si>
  <si>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</si>
  <si>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</si>
  <si>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</si>
  <si>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</si>
  <si>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</si>
  <si>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</si>
  <si>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</si>
  <si>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</si>
  <si>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</si>
  <si>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</si>
  <si>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</si>
  <si>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</si>
  <si>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</si>
  <si>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</si>
  <si>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</si>
  <si>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</si>
  <si>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</si>
  <si>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</si>
  <si>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</si>
  <si>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</si>
  <si>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</si>
  <si>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</si>
  <si>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</si>
  <si>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</si>
  <si>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</si>
  <si>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</si>
  <si>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</si>
  <si>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</si>
  <si>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</si>
  <si>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</si>
  <si>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</si>
  <si>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</si>
  <si>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</si>
  <si>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</si>
  <si>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</si>
  <si>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</si>
  <si>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</si>
  <si>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</si>
  <si>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</si>
  <si>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</si>
  <si>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</si>
  <si>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</si>
  <si>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</si>
  <si>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</si>
  <si>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</si>
  <si>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</si>
  <si>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</si>
  <si>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</si>
  <si>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</si>
  <si>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</si>
  <si>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</si>
  <si>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</si>
  <si>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</si>
  <si>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</si>
  <si>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</si>
  <si>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</si>
  <si>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</si>
  <si>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</si>
  <si>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</si>
  <si>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</si>
  <si>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</si>
  <si>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</si>
  <si>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</si>
  <si>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</si>
  <si>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</si>
  <si>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</si>
  <si>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</si>
  <si>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</si>
  <si>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</si>
  <si>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</si>
  <si>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</si>
  <si>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</si>
  <si>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</si>
  <si>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</si>
  <si>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</si>
  <si>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</si>
  <si>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</si>
  <si>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</si>
  <si>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</si>
  <si>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</si>
  <si>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</si>
  <si>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</si>
  <si>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</si>
  <si>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</si>
  <si>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</si>
  <si>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</si>
  <si>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</si>
  <si>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</si>
  <si>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</si>
  <si>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</si>
  <si>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</si>
  <si>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</si>
  <si>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</si>
  <si>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</si>
  <si>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</si>
  <si>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</si>
  <si>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</si>
  <si>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</si>
  <si>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</si>
  <si>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</si>
  <si>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</si>
  <si>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</si>
  <si>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</si>
  <si>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</si>
  <si>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</si>
  <si>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</si>
  <si>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</si>
  <si>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</si>
  <si>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</si>
  <si>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</si>
  <si>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</si>
  <si>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</si>
  <si>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</si>
  <si>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</si>
  <si>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</si>
  <si>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</si>
  <si>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</si>
  <si>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</si>
  <si>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</si>
  <si>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</si>
  <si>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</si>
  <si>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</si>
  <si>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</si>
  <si>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</si>
  <si>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</si>
  <si>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</si>
  <si>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</si>
  <si>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</si>
  <si>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</si>
  <si>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</si>
  <si>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</si>
  <si>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</si>
  <si>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</si>
  <si>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</si>
  <si>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</si>
  <si>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</si>
  <si>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</si>
  <si>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</si>
  <si>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</si>
  <si>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</si>
  <si>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</si>
  <si>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</si>
  <si>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</si>
  <si>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</si>
  <si>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</si>
  <si>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</si>
  <si>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</si>
  <si>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</si>
  <si>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</si>
  <si>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</si>
  <si>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</si>
  <si>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</si>
  <si>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</si>
  <si>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</si>
  <si>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</si>
  <si>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</si>
  <si>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</si>
  <si>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</si>
  <si>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</si>
  <si>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</si>
  <si>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</si>
  <si>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</si>
  <si>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</si>
  <si>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</si>
  <si>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</si>
  <si>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</si>
  <si>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</si>
  <si>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</si>
  <si>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</si>
  <si>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</si>
  <si>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</si>
  <si>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</si>
  <si>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</si>
  <si>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</si>
  <si>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</si>
  <si>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</si>
  <si>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</si>
  <si>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</si>
  <si>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</si>
  <si>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</si>
  <si>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</si>
  <si>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</si>
  <si>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</si>
  <si>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</si>
  <si>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</si>
  <si>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</si>
  <si>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</si>
  <si>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</si>
  <si>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</si>
  <si>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</si>
  <si>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</si>
  <si>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</si>
  <si>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</si>
  <si>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</si>
  <si>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</si>
  <si>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</si>
  <si>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</si>
  <si>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</si>
  <si>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</si>
  <si>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</si>
  <si>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</si>
  <si>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</si>
  <si>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</si>
  <si>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</si>
  <si>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</si>
  <si>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</si>
  <si>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</si>
  <si>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</si>
  <si>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</si>
  <si>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</si>
  <si>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</si>
  <si>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</si>
  <si>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</si>
  <si>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</si>
  <si>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</si>
  <si>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</si>
  <si>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</si>
  <si>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</si>
  <si>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</si>
  <si>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</si>
  <si>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</si>
  <si>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</si>
  <si>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</si>
  <si>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</si>
  <si>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</si>
  <si>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</si>
  <si>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</si>
  <si>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</si>
  <si>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</si>
  <si>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</si>
  <si>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</si>
  <si>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</si>
  <si>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</si>
  <si>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</si>
  <si>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</si>
  <si>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</si>
  <si>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</si>
  <si>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</si>
  <si>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</si>
  <si>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</si>
  <si>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</si>
  <si>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</si>
  <si>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</si>
  <si>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</si>
  <si>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</si>
  <si>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</si>
  <si>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</si>
  <si>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</si>
  <si>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</si>
  <si>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</si>
  <si>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</si>
  <si>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</si>
  <si>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</si>
  <si>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</si>
  <si>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</si>
  <si>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</si>
  <si>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</si>
  <si>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</si>
  <si>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</si>
  <si>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</si>
  <si>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</si>
  <si>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</si>
  <si>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</si>
  <si>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</si>
  <si>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</si>
  <si>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</si>
  <si>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</si>
  <si>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</si>
  <si>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</si>
  <si>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</si>
  <si>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</si>
  <si>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</si>
  <si>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</si>
  <si>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</si>
  <si>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</si>
  <si>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</si>
  <si>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</si>
  <si>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</si>
  <si>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</si>
  <si>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</si>
  <si>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</si>
  <si>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</si>
  <si>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</si>
  <si>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</si>
  <si>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</si>
  <si>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</si>
  <si>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</si>
  <si>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</si>
  <si>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</si>
  <si>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</si>
  <si>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</si>
  <si>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</si>
  <si>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</si>
  <si>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</si>
  <si>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</si>
  <si>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</si>
  <si>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</si>
  <si>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</si>
  <si>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</si>
  <si>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</si>
  <si>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</si>
  <si>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</si>
  <si>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</si>
  <si>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</si>
  <si>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</si>
  <si>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</si>
  <si>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</si>
  <si>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</si>
  <si>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</si>
  <si>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</si>
  <si>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</si>
  <si>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</si>
  <si>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</si>
  <si>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</si>
  <si>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</si>
  <si>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</si>
  <si>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</si>
  <si>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</si>
  <si>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</si>
  <si>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</si>
  <si>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</si>
  <si>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</si>
  <si>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</si>
  <si>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</si>
  <si>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</si>
  <si>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</si>
  <si>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</si>
  <si>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</si>
  <si>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</si>
  <si>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</si>
  <si>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</si>
  <si>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</si>
  <si>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</si>
  <si>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</si>
  <si>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</si>
  <si>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</si>
  <si>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</si>
  <si>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</si>
  <si>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</si>
  <si>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</si>
  <si>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</si>
  <si>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</si>
  <si>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</si>
  <si>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</si>
  <si>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</si>
  <si>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</si>
  <si>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</si>
  <si>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</si>
  <si>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</si>
  <si>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</si>
  <si>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</si>
  <si>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</si>
  <si>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</si>
  <si>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</si>
  <si>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</si>
  <si>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</si>
  <si>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</si>
  <si>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</si>
  <si>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</si>
  <si>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</si>
  <si>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</si>
  <si>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</si>
  <si>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</si>
  <si>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</si>
  <si>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</si>
  <si>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</si>
  <si>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</si>
  <si>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</si>
  <si>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</si>
  <si>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</si>
  <si>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</si>
  <si>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</si>
  <si>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</si>
  <si>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</si>
  <si>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</si>
  <si>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</si>
  <si>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</si>
  <si>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</si>
  <si>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</si>
  <si>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</si>
  <si>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</si>
  <si>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</si>
  <si>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</si>
  <si>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</si>
  <si>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</si>
  <si>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</si>
  <si>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</si>
  <si>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</si>
  <si>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</si>
  <si>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</si>
  <si>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</si>
  <si>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</si>
  <si>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</si>
  <si>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</si>
  <si>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</si>
  <si>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</si>
  <si>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</si>
  <si>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</si>
  <si>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</si>
  <si>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</si>
  <si>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</si>
  <si>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</si>
  <si>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</si>
  <si>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</si>
  <si>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</si>
  <si>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</si>
  <si>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</si>
  <si>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</si>
  <si>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</si>
  <si>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</si>
  <si>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</si>
  <si>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</si>
  <si>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</si>
  <si>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</si>
  <si>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</si>
  <si>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</si>
  <si>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</si>
  <si>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</si>
  <si>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</si>
  <si>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</si>
  <si>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</si>
  <si>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</si>
  <si>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</si>
  <si>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</si>
  <si>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</si>
  <si>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</si>
  <si>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</si>
  <si>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</si>
  <si>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</si>
  <si>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</si>
  <si>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</si>
  <si>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</si>
  <si>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</si>
  <si>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</si>
  <si>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</si>
  <si>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</si>
  <si>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</si>
  <si>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</si>
  <si>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</si>
  <si>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</si>
  <si>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</si>
  <si>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</si>
  <si>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</si>
  <si>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</si>
  <si>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</si>
  <si>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</si>
  <si>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</si>
  <si>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</si>
  <si>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</si>
  <si>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</si>
  <si>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</si>
  <si>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</si>
  <si>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</si>
  <si>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</si>
  <si>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</si>
  <si>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</si>
  <si>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</si>
  <si>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</si>
  <si>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</si>
  <si>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</si>
  <si>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</si>
  <si>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</si>
  <si>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</si>
  <si>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</si>
  <si>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</si>
  <si>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</si>
  <si>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</si>
  <si>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</si>
  <si>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</si>
  <si>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</si>
  <si>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</si>
  <si>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</si>
  <si>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</si>
  <si>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</si>
  <si>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</si>
  <si>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</si>
  <si>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</si>
  <si>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</si>
  <si>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</si>
  <si>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</si>
  <si>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</si>
  <si>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</si>
  <si>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</si>
  <si>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</si>
  <si>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</si>
  <si>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</si>
  <si>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</si>
  <si>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</si>
  <si>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</si>
  <si>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</si>
  <si>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</si>
  <si>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</si>
  <si>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</si>
  <si>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</si>
  <si>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</si>
  <si>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</si>
  <si>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</si>
  <si>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</si>
  <si>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</si>
  <si>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</si>
  <si>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</si>
  <si>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</si>
  <si>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</si>
  <si>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</si>
  <si>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</si>
  <si>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</si>
  <si>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</si>
  <si>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</si>
  <si>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</si>
  <si>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</si>
  <si>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</si>
  <si>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</si>
  <si>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</si>
  <si>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</si>
  <si>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</si>
  <si>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</si>
  <si>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</si>
  <si>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</si>
  <si>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</si>
  <si>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</si>
  <si>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</si>
  <si>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</si>
  <si>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</si>
  <si>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</si>
  <si>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</si>
  <si>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</si>
  <si>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</si>
  <si>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</si>
  <si>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</si>
  <si>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</si>
  <si>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</si>
  <si>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</si>
  <si>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</si>
  <si>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</si>
  <si>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</si>
  <si>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</si>
  <si>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</si>
  <si>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</si>
  <si>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</si>
  <si>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</si>
  <si>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</si>
  <si>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</si>
  <si>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</si>
  <si>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</si>
  <si>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</si>
  <si>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</si>
  <si>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</si>
  <si>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</si>
  <si>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</si>
  <si>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</si>
  <si>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</si>
  <si>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</si>
  <si>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</si>
  <si>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</si>
  <si>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</si>
  <si>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</si>
  <si>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</si>
  <si>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</si>
  <si>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</si>
  <si>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</si>
  <si>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</si>
  <si>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</si>
  <si>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</si>
  <si>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</si>
  <si>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</si>
  <si>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</si>
  <si>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</si>
  <si>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</si>
  <si>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</si>
  <si>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</si>
  <si>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</si>
  <si>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</si>
  <si>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</si>
  <si>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</si>
  <si>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</si>
  <si>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</si>
  <si>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</si>
  <si>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</si>
  <si>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</si>
  <si>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</si>
  <si>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</si>
  <si>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</si>
  <si>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</si>
  <si>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</si>
  <si>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</si>
  <si>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</si>
  <si>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</si>
  <si>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</si>
  <si>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</si>
  <si>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</si>
  <si>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</si>
  <si>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</si>
  <si>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</si>
  <si>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</si>
  <si>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</si>
  <si>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</si>
  <si>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</si>
  <si>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</si>
  <si>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</si>
  <si>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</si>
  <si>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</si>
  <si>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</si>
  <si>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</si>
  <si>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</si>
  <si>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</si>
  <si>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</si>
  <si>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</si>
  <si>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</si>
  <si>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</si>
  <si>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</si>
  <si>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</si>
  <si>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</si>
  <si>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</si>
  <si>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</si>
  <si>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</si>
  <si>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</si>
  <si>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</si>
  <si>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</si>
  <si>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</si>
  <si>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</si>
  <si>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</si>
  <si>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</si>
  <si>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</si>
  <si>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</si>
  <si>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</si>
  <si>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</si>
  <si>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</si>
  <si>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</si>
  <si>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</si>
  <si>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</si>
  <si>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</si>
  <si>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</si>
  <si>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</si>
  <si>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</si>
  <si>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</si>
  <si>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</si>
  <si>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</si>
  <si>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</si>
  <si>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</si>
  <si>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</si>
  <si>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</si>
  <si>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</si>
  <si>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</si>
  <si>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</si>
  <si>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</si>
  <si>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</si>
  <si>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</si>
  <si>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</si>
  <si>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</si>
  <si>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</si>
  <si>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</si>
  <si>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</si>
  <si>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</si>
  <si>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</si>
  <si>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</si>
  <si>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</si>
  <si>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</si>
  <si>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</si>
  <si>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</si>
  <si>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</si>
  <si>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</si>
  <si>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</si>
  <si>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</si>
  <si>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</si>
  <si>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</si>
  <si>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</si>
  <si>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</si>
  <si>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</si>
  <si>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</si>
  <si>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</si>
  <si>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</si>
  <si>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</si>
  <si>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</si>
  <si>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</si>
  <si>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</si>
  <si>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</si>
  <si>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</si>
  <si>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</si>
  <si>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</si>
  <si>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</si>
  <si>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</si>
  <si>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</si>
  <si>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</si>
  <si>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</si>
  <si>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</si>
  <si>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</si>
  <si>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</si>
  <si>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</si>
  <si>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</si>
  <si>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</si>
  <si>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</si>
  <si>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</si>
  <si>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</si>
  <si>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</si>
  <si>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</si>
  <si>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</si>
  <si>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</si>
  <si>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</si>
  <si>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</si>
  <si>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</si>
  <si>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</si>
  <si>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</si>
  <si>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</si>
  <si>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</si>
  <si>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</si>
  <si>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</si>
  <si>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</si>
  <si>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</si>
  <si>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</si>
  <si>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</si>
  <si>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</si>
  <si>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</si>
  <si>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</si>
  <si>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</si>
  <si>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</si>
  <si>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</si>
  <si>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</si>
  <si>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</si>
  <si>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</si>
  <si>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</si>
  <si>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</si>
  <si>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</si>
  <si>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</si>
  <si>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</si>
  <si>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</si>
  <si>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</si>
  <si>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</si>
  <si>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</si>
  <si>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</si>
  <si>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</si>
  <si>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</si>
  <si>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</si>
  <si>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</si>
  <si>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</si>
  <si>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</si>
  <si>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</si>
  <si>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</si>
  <si>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</si>
  <si>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</si>
  <si>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</si>
  <si>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</si>
  <si>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</si>
  <si>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</si>
  <si>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</si>
  <si>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</si>
  <si>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</si>
  <si>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</si>
  <si>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</si>
  <si>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</si>
  <si>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</si>
  <si>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</si>
  <si>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</si>
  <si>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</si>
  <si>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</si>
  <si>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</si>
  <si>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</si>
  <si>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</si>
  <si>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</si>
  <si>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</si>
  <si>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</si>
  <si>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</si>
  <si>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</si>
  <si>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</si>
  <si>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</si>
  <si>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</si>
  <si>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</si>
  <si>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</si>
  <si>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</si>
  <si>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</si>
  <si>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</si>
  <si>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</si>
  <si>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</si>
  <si>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</si>
  <si>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</si>
  <si>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</si>
  <si>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</si>
  <si>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</si>
  <si>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</si>
  <si>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</si>
  <si>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</si>
  <si>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</si>
  <si>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</si>
  <si>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</si>
  <si>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</si>
  <si>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</si>
  <si>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</si>
  <si>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</si>
  <si>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</si>
  <si>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</si>
  <si>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</si>
  <si>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</si>
  <si>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</si>
  <si>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</si>
  <si>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</si>
  <si>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</si>
  <si>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</si>
  <si>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</si>
  <si>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</si>
  <si>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</si>
  <si>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</si>
  <si>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</si>
  <si>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</si>
  <si>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</si>
  <si>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</si>
  <si>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</si>
  <si>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</si>
  <si>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</si>
  <si>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</si>
  <si>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</si>
  <si>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</si>
  <si>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</si>
  <si>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</si>
  <si>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</si>
  <si>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</si>
  <si>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</si>
  <si>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</si>
  <si>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</si>
  <si>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</si>
  <si>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</si>
  <si>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</si>
  <si>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</si>
  <si>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</si>
  <si>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</si>
  <si>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</si>
  <si>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</si>
  <si>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</si>
  <si>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</si>
  <si>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</si>
  <si>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</si>
  <si>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</si>
  <si>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</si>
  <si>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</si>
  <si>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</si>
  <si>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</si>
  <si>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</si>
  <si>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</si>
  <si>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</si>
  <si>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</si>
  <si>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</si>
  <si>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</si>
  <si>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</si>
  <si>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</si>
  <si>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</si>
  <si>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</si>
  <si>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</si>
  <si>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</si>
  <si>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</si>
  <si>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</si>
  <si>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</si>
  <si>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</si>
  <si>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</si>
  <si>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</si>
  <si>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</si>
  <si>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</si>
  <si>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</si>
  <si>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</si>
  <si>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</si>
  <si>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</si>
  <si>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</si>
  <si>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</si>
  <si>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</si>
  <si>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</si>
  <si>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</si>
  <si>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</si>
  <si>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</si>
  <si>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</si>
  <si>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</si>
  <si>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</si>
  <si>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</si>
  <si>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</si>
  <si>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</si>
  <si>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</si>
  <si>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</si>
  <si>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</si>
  <si>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</si>
  <si>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</si>
  <si>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</si>
  <si>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</si>
  <si>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</si>
  <si>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</si>
  <si>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</si>
  <si>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</si>
  <si>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</si>
  <si>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</si>
  <si>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</si>
  <si>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</si>
  <si>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</si>
  <si>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</si>
  <si>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</si>
  <si>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</si>
  <si>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</si>
  <si>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</si>
  <si>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</si>
  <si>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</si>
  <si>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</si>
  <si>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</si>
  <si>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</si>
  <si>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</si>
  <si>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</si>
  <si>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</si>
  <si>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</si>
  <si>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</si>
  <si>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</si>
  <si>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</si>
  <si>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</si>
  <si>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</si>
  <si>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</si>
  <si>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</si>
  <si>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</si>
  <si>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</si>
  <si>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</si>
  <si>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</si>
  <si>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</si>
  <si>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</si>
  <si>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</si>
  <si>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</si>
  <si>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</si>
  <si>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</si>
  <si>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</si>
  <si>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</si>
  <si>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</si>
  <si>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</si>
  <si>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</si>
  <si>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</si>
  <si>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</si>
  <si>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</si>
  <si>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</si>
  <si>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</si>
  <si>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</si>
  <si>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</si>
  <si>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</si>
  <si>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</si>
  <si>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</si>
  <si>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</si>
  <si>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</si>
  <si>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</si>
  <si>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</si>
  <si>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</si>
  <si>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</si>
  <si>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</si>
  <si>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</si>
  <si>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</si>
  <si>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</si>
  <si>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</si>
  <si>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</si>
  <si>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</si>
  <si>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</si>
  <si>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</si>
  <si>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</si>
  <si>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</si>
  <si>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</si>
  <si>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</si>
  <si>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</si>
  <si>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</si>
  <si>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</si>
  <si>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</si>
  <si>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</si>
  <si>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</si>
  <si>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</si>
  <si>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</si>
  <si>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</si>
  <si>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</si>
  <si>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</si>
  <si>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</si>
  <si>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</si>
  <si>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</si>
  <si>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</si>
  <si>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</si>
  <si>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</si>
  <si>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</si>
  <si>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</si>
  <si>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</si>
  <si>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</si>
  <si>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</si>
  <si>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</si>
  <si>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</si>
  <si>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</si>
  <si>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</si>
  <si>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</si>
  <si>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</si>
  <si>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</si>
  <si>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</si>
  <si>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</si>
  <si>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</si>
  <si>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</si>
  <si>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</si>
  <si>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</si>
  <si>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</si>
  <si>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</si>
  <si>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</si>
  <si>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</si>
  <si>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</si>
  <si>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</si>
  <si>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</si>
  <si>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</si>
  <si>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</si>
  <si>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</si>
  <si>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</si>
  <si>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</si>
  <si>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</si>
  <si>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</si>
  <si>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</si>
  <si>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</si>
  <si>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</si>
  <si>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</si>
  <si>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</si>
  <si>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</si>
  <si>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</si>
  <si>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</si>
  <si>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</si>
  <si>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</si>
  <si>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</si>
  <si>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</si>
  <si>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</si>
  <si>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</si>
  <si>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</si>
  <si>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</si>
  <si>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</si>
  <si>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</si>
  <si>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</si>
  <si>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</si>
  <si>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</si>
  <si>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</si>
  <si>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</si>
  <si>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</si>
  <si>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</si>
  <si>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</si>
  <si>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</si>
  <si>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</si>
  <si>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</si>
  <si>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</si>
  <si>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</si>
  <si>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</si>
  <si>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</si>
  <si>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</si>
  <si>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</si>
  <si>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</si>
  <si>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</si>
  <si>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</si>
  <si>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</si>
  <si>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</si>
  <si>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</si>
  <si>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</si>
  <si>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</si>
  <si>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</si>
  <si>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</si>
  <si>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</si>
  <si>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</si>
  <si>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</si>
  <si>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</si>
  <si>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</si>
  <si>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</si>
  <si>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</si>
  <si>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</si>
  <si>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</si>
  <si>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</si>
  <si>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</si>
  <si>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</si>
  <si>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</si>
  <si>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</si>
  <si>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</si>
  <si>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</si>
  <si>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</si>
  <si>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</si>
  <si>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</si>
  <si>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</si>
  <si>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</si>
  <si>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</si>
  <si>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</si>
  <si>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</si>
  <si>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</si>
  <si>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</si>
  <si>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</si>
  <si>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</si>
  <si>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</si>
  <si>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</si>
  <si>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</si>
  <si>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</si>
  <si>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</si>
  <si>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</si>
  <si>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</si>
  <si>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</si>
  <si>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</si>
  <si>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</si>
  <si>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</si>
  <si>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</si>
  <si>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</si>
  <si>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</si>
  <si>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</si>
  <si>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</si>
  <si>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</si>
  <si>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</si>
  <si>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</si>
  <si>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</si>
  <si>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</si>
  <si>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</si>
  <si>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</si>
  <si>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</si>
  <si>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</si>
  <si>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</si>
  <si>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</si>
  <si>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</si>
  <si>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</si>
  <si>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</si>
  <si>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</si>
  <si>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</si>
  <si>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</si>
  <si>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</si>
  <si>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</si>
  <si>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</si>
  <si>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</si>
  <si>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</si>
  <si>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</si>
  <si>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</si>
  <si>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</si>
  <si>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</si>
  <si>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</si>
  <si>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</si>
  <si>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</si>
  <si>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</si>
  <si>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</si>
  <si>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</si>
  <si>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</si>
  <si>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</si>
  <si>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</si>
  <si>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</si>
  <si>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</si>
  <si>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</si>
  <si>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</si>
  <si>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</si>
  <si>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</si>
  <si>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</si>
  <si>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</si>
  <si>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</si>
  <si>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</si>
  <si>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</si>
  <si>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</si>
  <si>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</si>
  <si>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</si>
  <si>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</si>
  <si>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</si>
  <si>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</si>
  <si>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</si>
  <si>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</si>
  <si>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</si>
  <si>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</si>
  <si>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</si>
  <si>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</si>
  <si>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</si>
  <si>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</si>
  <si>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</si>
  <si>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</si>
  <si>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</si>
  <si>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</si>
  <si>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</si>
  <si>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</si>
  <si>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</si>
  <si>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</si>
  <si>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</si>
  <si>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</si>
  <si>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</si>
  <si>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</si>
  <si>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</si>
  <si>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</si>
  <si>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</si>
  <si>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</si>
  <si>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</si>
  <si>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</si>
  <si>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</si>
  <si>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</si>
  <si>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</si>
  <si>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</si>
  <si>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</si>
  <si>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</si>
  <si>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</si>
  <si>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</si>
  <si>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</si>
  <si>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</si>
  <si>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</si>
  <si>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</si>
  <si>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</si>
  <si>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</si>
  <si>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</si>
  <si>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</si>
  <si>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</si>
  <si>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</si>
  <si>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</si>
  <si>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</si>
  <si>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</si>
  <si>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</si>
  <si>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</si>
  <si>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</si>
  <si>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</si>
  <si>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</si>
  <si>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</si>
  <si>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</si>
  <si>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</si>
  <si>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</si>
  <si>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</si>
  <si>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</si>
  <si>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</si>
  <si>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</si>
  <si>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</si>
  <si>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</si>
  <si>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</si>
  <si>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</si>
  <si>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</si>
  <si>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</si>
  <si>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</si>
  <si>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</si>
  <si>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</si>
  <si>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</si>
  <si>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</si>
  <si>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</si>
  <si>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</si>
  <si>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</si>
  <si>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</si>
  <si>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</si>
  <si>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</si>
  <si>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</si>
  <si>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</si>
  <si>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</si>
  <si>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</si>
  <si>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</si>
  <si>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</si>
  <si>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</si>
  <si>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</si>
  <si>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</si>
  <si>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</si>
  <si>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</si>
  <si>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</si>
  <si>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</si>
  <si>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</si>
  <si>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</si>
  <si>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</si>
  <si>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</si>
  <si>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</si>
  <si>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</si>
  <si>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</si>
  <si>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</si>
  <si>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</si>
  <si>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</si>
  <si>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</si>
  <si>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</si>
  <si>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</si>
  <si>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</si>
  <si>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</si>
  <si>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</si>
  <si>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</si>
  <si>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</si>
  <si>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</si>
  <si>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</si>
  <si>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</si>
  <si>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</si>
  <si>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</si>
  <si>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</si>
  <si>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</si>
  <si>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</si>
  <si>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</si>
  <si>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</si>
  <si>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</si>
  <si>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</si>
  <si>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</si>
  <si>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</si>
  <si>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</si>
  <si>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</si>
  <si>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</si>
  <si>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</si>
  <si>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</si>
  <si>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</si>
  <si>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</si>
  <si>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</si>
  <si>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</si>
  <si>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</si>
  <si>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</si>
  <si>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</si>
  <si>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</si>
  <si>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</si>
  <si>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</si>
  <si>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</si>
  <si>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</si>
  <si>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</si>
  <si>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</si>
  <si>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</si>
  <si>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</si>
  <si>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</si>
  <si>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</si>
  <si>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</si>
  <si>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</si>
  <si>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</si>
  <si>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</si>
  <si>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</si>
  <si>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</si>
  <si>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</si>
  <si>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</si>
  <si>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</si>
  <si>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</si>
  <si>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</si>
  <si>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</si>
  <si>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</si>
  <si>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</si>
  <si>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</si>
  <si>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</si>
  <si>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</si>
  <si>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</si>
  <si>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</si>
  <si>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</si>
  <si>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</si>
  <si>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</si>
  <si>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</si>
  <si>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</si>
  <si>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</si>
  <si>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</si>
  <si>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</si>
  <si>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</si>
  <si>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</si>
  <si>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</si>
  <si>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</si>
  <si>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</si>
  <si>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</si>
  <si>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</si>
  <si>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</si>
  <si>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</si>
  <si>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</si>
  <si>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</si>
  <si>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</si>
  <si>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</si>
  <si>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</si>
  <si>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</si>
  <si>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</si>
  <si>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</si>
  <si>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</si>
  <si>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</si>
  <si>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</si>
  <si>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</si>
  <si>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</si>
  <si>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</si>
  <si>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</si>
  <si>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</si>
  <si>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</si>
  <si>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</si>
  <si>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</si>
  <si>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</si>
  <si>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</si>
  <si>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</si>
  <si>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</si>
  <si>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</si>
  <si>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</si>
  <si>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</si>
  <si>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</si>
  <si>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</si>
  <si>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</si>
  <si>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</si>
  <si>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</si>
  <si>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</si>
  <si>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</si>
  <si>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</si>
  <si>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</si>
  <si>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</si>
  <si>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</si>
  <si>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</si>
  <si>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</si>
  <si>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</si>
  <si>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</si>
  <si>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</si>
  <si>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</si>
  <si>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</si>
  <si>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</si>
  <si>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</si>
  <si>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</si>
  <si>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</si>
  <si>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</si>
  <si>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</si>
  <si>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</si>
  <si>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</si>
  <si>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</si>
  <si>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</si>
  <si>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</si>
  <si>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</si>
  <si>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</si>
  <si>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</si>
  <si>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</si>
  <si>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</si>
  <si>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</si>
  <si>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</si>
  <si>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</si>
  <si>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</si>
  <si>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</si>
  <si>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</si>
  <si>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</si>
  <si>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</si>
  <si>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</si>
  <si>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</si>
  <si>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</si>
  <si>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</si>
  <si>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</si>
  <si>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</si>
  <si>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</si>
  <si>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</si>
  <si>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</si>
  <si>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</si>
  <si>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</si>
  <si>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</si>
  <si>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</si>
  <si>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</si>
  <si>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</si>
  <si>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</si>
  <si>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</si>
  <si>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</si>
  <si>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</si>
  <si>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</si>
  <si>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</si>
  <si>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</si>
  <si>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</si>
  <si>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</si>
  <si>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</si>
  <si>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</si>
  <si>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</si>
  <si>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</si>
  <si>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</si>
  <si>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</si>
  <si>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</si>
  <si>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</si>
  <si>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</si>
  <si>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</si>
  <si>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</si>
  <si>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</si>
  <si>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</si>
  <si>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</si>
  <si>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</si>
  <si>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</si>
  <si>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</si>
  <si>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</si>
  <si>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</si>
  <si>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</si>
  <si>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</si>
  <si>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</si>
  <si>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</si>
  <si>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</si>
  <si>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</si>
  <si>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</si>
  <si>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</si>
  <si>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</si>
  <si>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</si>
  <si>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</si>
  <si>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</si>
  <si>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</si>
  <si>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</si>
  <si>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</si>
  <si>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</si>
  <si>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</si>
  <si>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</si>
  <si>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</si>
  <si>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</si>
  <si>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</si>
  <si>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</si>
  <si>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</si>
  <si>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</si>
  <si>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</si>
  <si>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</si>
  <si>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</si>
  <si>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</si>
  <si>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</si>
  <si>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</si>
  <si>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</si>
  <si>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</si>
  <si>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</si>
  <si>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</si>
  <si>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</si>
  <si>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</si>
  <si>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</si>
  <si>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</si>
  <si>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</si>
  <si>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</si>
  <si>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</si>
  <si>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</si>
  <si>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</si>
  <si>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</si>
  <si>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</si>
  <si>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</si>
  <si>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</si>
  <si>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</si>
  <si>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</si>
  <si>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</si>
  <si>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</si>
  <si>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</si>
  <si>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</si>
  <si>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</si>
  <si>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</si>
  <si>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</si>
  <si>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</si>
  <si>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</si>
  <si>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</si>
  <si>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</si>
  <si>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</si>
  <si>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</si>
  <si>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</si>
  <si>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</si>
  <si>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</si>
  <si>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</si>
  <si>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</si>
  <si>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</si>
  <si>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</si>
  <si>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</si>
  <si>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</si>
  <si>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</si>
  <si>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</si>
  <si>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</si>
  <si>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</si>
  <si>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</si>
  <si>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</si>
  <si>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</si>
  <si>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</si>
  <si>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</si>
  <si>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</si>
  <si>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</si>
  <si>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</si>
  <si>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</si>
  <si>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</si>
  <si>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</si>
  <si>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</si>
  <si>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</si>
  <si>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</si>
  <si>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</si>
  <si>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</si>
  <si>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</si>
  <si>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</si>
  <si>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</si>
  <si>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</si>
  <si>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</si>
  <si>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</si>
  <si>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</si>
  <si>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</si>
  <si>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</si>
  <si>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</si>
  <si>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</si>
  <si>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</si>
  <si>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</si>
  <si>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</si>
  <si>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</si>
  <si>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</si>
  <si>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</si>
  <si>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</si>
  <si>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</si>
  <si>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</si>
  <si>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</si>
  <si>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</si>
  <si>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</si>
  <si>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</si>
  <si>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</si>
  <si>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</si>
  <si>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</si>
  <si>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</si>
  <si>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</si>
  <si>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</si>
  <si>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</si>
  <si>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</si>
  <si>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</si>
  <si>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</si>
  <si>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</si>
  <si>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</si>
  <si>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</si>
  <si>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</si>
  <si>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</si>
  <si>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</si>
  <si>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</si>
  <si>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</si>
  <si>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</si>
  <si>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</si>
  <si>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</si>
  <si>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</si>
  <si>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</si>
  <si>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</si>
  <si>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</si>
  <si>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</si>
  <si>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</si>
  <si>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</si>
  <si>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</si>
  <si>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</si>
  <si>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</si>
  <si>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</si>
  <si>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</si>
  <si>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</si>
  <si>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</si>
  <si>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</si>
  <si>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</si>
  <si>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</si>
  <si>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</si>
  <si>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</si>
  <si>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</si>
  <si>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</si>
  <si>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</si>
  <si>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</si>
  <si>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</si>
  <si>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</si>
  <si>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</si>
  <si>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</si>
  <si>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</si>
  <si>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</si>
  <si>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</si>
  <si>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</si>
  <si>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</si>
  <si>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</si>
  <si>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</si>
  <si>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</si>
  <si>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</si>
  <si>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</si>
  <si>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</si>
  <si>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</si>
  <si>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</si>
  <si>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</si>
  <si>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</si>
  <si>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</si>
  <si>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</si>
  <si>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</si>
  <si>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</si>
  <si>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</si>
  <si>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</si>
  <si>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</si>
  <si>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</si>
  <si>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</si>
  <si>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</si>
  <si>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</si>
  <si>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</si>
  <si>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</si>
  <si>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</si>
  <si>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</si>
  <si>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</si>
  <si>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</si>
  <si>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</si>
  <si>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</si>
  <si>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</si>
  <si>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</si>
  <si>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</si>
  <si>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</si>
  <si>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</si>
  <si>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</si>
  <si>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</si>
  <si>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</si>
  <si>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</si>
  <si>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</si>
  <si>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</si>
  <si>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</si>
  <si>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</si>
  <si>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</si>
  <si>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</si>
  <si>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</si>
  <si>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</si>
  <si>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</si>
  <si>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</si>
  <si>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</si>
  <si>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</si>
  <si>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</si>
  <si>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</si>
  <si>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</si>
  <si>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</si>
  <si>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</si>
  <si>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</si>
  <si>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</si>
  <si>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</si>
  <si>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</si>
  <si>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</si>
  <si>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</si>
  <si>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</si>
  <si>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</si>
  <si>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</si>
  <si>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</si>
  <si>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</si>
  <si>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</si>
  <si>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</si>
  <si>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</si>
  <si>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</si>
  <si>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</si>
  <si>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</si>
  <si>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</si>
  <si>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</si>
  <si>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</si>
  <si>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</si>
  <si>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</si>
  <si>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</si>
  <si>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</si>
  <si>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</si>
  <si>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</si>
  <si>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</si>
  <si>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</si>
  <si>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</si>
  <si>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</si>
  <si>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</si>
  <si>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</si>
  <si>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</si>
  <si>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</si>
  <si>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</si>
  <si>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</si>
  <si>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</si>
  <si>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</si>
  <si>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</si>
  <si>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</si>
  <si>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</si>
  <si>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</si>
  <si>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</si>
  <si>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</si>
  <si>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</si>
  <si>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</si>
  <si>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</si>
  <si>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</si>
  <si>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</si>
  <si>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</si>
  <si>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</si>
  <si>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</si>
  <si>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</si>
  <si>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</si>
  <si>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</si>
  <si>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</si>
  <si>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</si>
  <si>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</si>
  <si>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</si>
  <si>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</si>
  <si>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</si>
  <si>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</si>
  <si>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</si>
  <si>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</si>
  <si>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</si>
  <si>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</si>
  <si>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</si>
  <si>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</si>
  <si>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</si>
  <si>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</si>
  <si>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</si>
  <si>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</si>
  <si>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</si>
  <si>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</si>
  <si>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</si>
  <si>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</si>
  <si>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</si>
  <si>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</si>
  <si>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</si>
  <si>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</si>
  <si>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</si>
  <si>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</si>
  <si>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</si>
  <si>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</si>
  <si>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</si>
  <si>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</si>
  <si>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</si>
  <si>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</si>
  <si>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</si>
  <si>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</si>
  <si>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</si>
  <si>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</si>
  <si>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</si>
  <si>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</si>
  <si>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</si>
  <si>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</si>
  <si>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</si>
  <si>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</si>
  <si>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</si>
  <si>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</si>
  <si>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</si>
  <si>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</si>
  <si>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</si>
  <si>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</si>
  <si>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</si>
  <si>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</si>
  <si>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</si>
  <si>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</si>
  <si>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</si>
  <si>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</si>
  <si>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</si>
  <si>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</si>
  <si>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</si>
  <si>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</si>
  <si>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</si>
  <si>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</si>
  <si>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</si>
  <si>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</si>
  <si>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</si>
  <si>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</si>
  <si>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</si>
  <si>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</si>
  <si>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</si>
  <si>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</si>
  <si>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</si>
  <si>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</si>
  <si>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</si>
  <si>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</si>
  <si>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</si>
  <si>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</si>
  <si>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</si>
  <si>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</si>
  <si>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</si>
  <si>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</si>
  <si>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</si>
  <si>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</si>
  <si>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</si>
  <si>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</si>
  <si>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</si>
  <si>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</si>
  <si>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</si>
  <si>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</si>
  <si>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</si>
  <si>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</si>
  <si>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</si>
  <si>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</si>
  <si>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</si>
  <si>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</si>
  <si>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</si>
  <si>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</si>
  <si>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</si>
  <si>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</si>
  <si>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</si>
  <si>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</si>
  <si>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</si>
  <si>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</si>
  <si>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</si>
  <si>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</si>
  <si>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</si>
  <si>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</si>
  <si>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</si>
  <si>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</si>
  <si>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</si>
  <si>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</si>
  <si>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</si>
  <si>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</si>
  <si>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</si>
  <si>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</si>
  <si>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</si>
  <si>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</si>
  <si>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</si>
  <si>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</si>
  <si>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</si>
  <si>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</si>
  <si>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</si>
  <si>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</si>
  <si>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</si>
  <si>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</si>
  <si>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</si>
  <si>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</si>
  <si>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</si>
  <si>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</si>
  <si>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</si>
  <si>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</si>
  <si>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</si>
  <si>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</si>
  <si>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</si>
  <si>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</si>
  <si>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</si>
  <si>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</si>
  <si>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</si>
  <si>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</si>
  <si>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</si>
  <si>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</si>
  <si>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</si>
  <si>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</si>
  <si>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</si>
  <si>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</si>
  <si>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</si>
  <si>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</si>
  <si>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</si>
  <si>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</si>
  <si>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</si>
  <si>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</si>
  <si>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</si>
  <si>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</si>
  <si>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</si>
  <si>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</si>
  <si>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</si>
  <si>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</si>
  <si>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</si>
  <si>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</si>
  <si>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</si>
  <si>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</si>
  <si>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</si>
  <si>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</si>
  <si>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</si>
  <si>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</si>
  <si>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</si>
  <si>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</si>
  <si>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</si>
  <si>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</si>
  <si>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</si>
  <si>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</si>
  <si>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</si>
  <si>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</si>
  <si>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</si>
  <si>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</si>
  <si>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</si>
  <si>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</si>
  <si>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</si>
  <si>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</si>
  <si>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</si>
  <si>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</si>
  <si>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</si>
  <si>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</si>
  <si>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</si>
  <si>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</si>
  <si>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</si>
  <si>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</si>
  <si>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</si>
  <si>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</si>
  <si>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</si>
  <si>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</si>
  <si>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</si>
  <si>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</si>
  <si>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</si>
  <si>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</si>
  <si>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</si>
  <si>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</si>
  <si>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</si>
  <si>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</si>
  <si>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</si>
  <si>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</si>
  <si>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</si>
  <si>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</si>
  <si>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</si>
  <si>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</si>
  <si>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</si>
  <si>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</si>
  <si>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</si>
  <si>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</si>
  <si>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</si>
  <si>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</si>
  <si>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</si>
  <si>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</si>
  <si>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</si>
  <si>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</si>
  <si>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</si>
  <si>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</si>
  <si>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</si>
  <si>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</si>
  <si>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</si>
  <si>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</si>
  <si>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</si>
  <si>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</si>
  <si>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</si>
  <si>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</si>
  <si>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</si>
  <si>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</si>
  <si>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</si>
  <si>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</si>
  <si>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</si>
  <si>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</si>
  <si>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</si>
  <si>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</si>
  <si>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</si>
  <si>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</si>
  <si>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</si>
  <si>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</si>
  <si>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</si>
  <si>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</si>
  <si>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</si>
  <si>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</si>
  <si>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</si>
  <si>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</si>
  <si>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</si>
  <si>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</si>
  <si>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</si>
  <si>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</si>
  <si>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</si>
  <si>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</si>
  <si>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</si>
  <si>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</si>
  <si>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</si>
  <si>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</si>
  <si>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</si>
  <si>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</si>
  <si>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</si>
  <si>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</si>
  <si>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</si>
  <si>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</si>
  <si>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</si>
  <si>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</si>
  <si>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</si>
  <si>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</si>
  <si>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</si>
  <si>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</si>
  <si>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</si>
  <si>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</si>
  <si>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</si>
  <si>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</si>
  <si>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</si>
  <si>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</si>
  <si>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</si>
  <si>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</si>
  <si>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</si>
  <si>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</si>
  <si>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</si>
  <si>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</si>
  <si>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</si>
  <si>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</si>
  <si>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</si>
  <si>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</si>
  <si>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</si>
  <si>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</si>
  <si>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</si>
  <si>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</si>
  <si>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</si>
  <si>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</si>
  <si>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</si>
  <si>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</si>
  <si>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</si>
  <si>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</si>
  <si>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</si>
  <si>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</si>
  <si>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</si>
  <si>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</si>
  <si>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</si>
  <si>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</si>
  <si>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</si>
  <si>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</si>
  <si>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</si>
  <si>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</si>
  <si>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</si>
  <si>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</si>
  <si>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</si>
  <si>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</si>
  <si>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</si>
  <si>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</si>
  <si>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</si>
  <si>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</si>
  <si>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</si>
  <si>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</si>
  <si>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</si>
  <si>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</si>
  <si>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</si>
  <si>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</si>
  <si>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</si>
  <si>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</si>
  <si>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</si>
  <si>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</si>
  <si>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</si>
  <si>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</si>
  <si>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</si>
  <si>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</si>
  <si>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</si>
  <si>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</si>
  <si>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</si>
  <si>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</si>
  <si>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</si>
  <si>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</si>
  <si>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</si>
  <si>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</si>
  <si>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</si>
  <si>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</si>
  <si>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</si>
  <si>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</si>
  <si>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</si>
  <si>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</si>
  <si>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</si>
  <si>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</si>
  <si>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</si>
  <si>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</si>
  <si>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</si>
  <si>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</si>
  <si>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</si>
  <si>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</si>
  <si>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</si>
  <si>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</si>
  <si>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</si>
  <si>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</si>
  <si>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</si>
  <si>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</si>
  <si>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</si>
  <si>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</si>
  <si>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</si>
  <si>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</si>
  <si>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</si>
  <si>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</si>
  <si>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</si>
  <si>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</si>
  <si>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</si>
  <si>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</si>
  <si>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</si>
  <si>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</si>
  <si>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</si>
  <si>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</si>
  <si>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</si>
  <si>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</si>
  <si>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</si>
  <si>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</si>
  <si>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</si>
  <si>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</si>
  <si>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</si>
  <si>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</si>
  <si>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</si>
  <si>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</si>
  <si>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</si>
  <si>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</si>
  <si>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</si>
  <si>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</si>
  <si>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</si>
  <si>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</si>
  <si>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</si>
  <si>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</si>
  <si>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</si>
  <si>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</si>
  <si>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</si>
  <si>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</si>
  <si>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</si>
  <si>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</si>
  <si>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</si>
  <si>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</si>
  <si>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</si>
  <si>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</si>
  <si>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</si>
  <si>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</si>
  <si>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</si>
  <si>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</si>
  <si>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</si>
  <si>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</si>
  <si>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</si>
  <si>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</si>
  <si>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</si>
  <si>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</si>
  <si>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</si>
  <si>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</si>
  <si>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</si>
  <si>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</si>
  <si>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</si>
  <si>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</si>
  <si>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</si>
  <si>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</si>
  <si>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</si>
  <si>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</si>
  <si>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</si>
  <si>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</si>
  <si>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</si>
  <si>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</si>
  <si>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</si>
  <si>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</si>
  <si>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</si>
  <si>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</si>
  <si>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</si>
  <si>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</si>
  <si>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</si>
  <si>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</si>
  <si>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</si>
  <si>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</si>
  <si>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</si>
  <si>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</si>
  <si>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</si>
  <si>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</si>
  <si>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</si>
  <si>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</si>
  <si>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</si>
  <si>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</si>
  <si>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</si>
  <si>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</si>
  <si>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</si>
  <si>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</si>
  <si>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</si>
  <si>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</si>
  <si>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</si>
  <si>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</si>
  <si>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</si>
  <si>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</si>
  <si>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</si>
  <si>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</si>
  <si>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</si>
  <si>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</si>
  <si>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</si>
  <si>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</si>
  <si>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</si>
  <si>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</si>
  <si>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</si>
  <si>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</si>
  <si>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</si>
  <si>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</si>
  <si>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</si>
  <si>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</si>
  <si>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</si>
  <si>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</si>
  <si>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</si>
  <si>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</si>
  <si>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</si>
  <si>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</si>
  <si>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</si>
  <si>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</si>
  <si>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</si>
  <si>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</si>
  <si>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</si>
  <si>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</si>
  <si>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</si>
  <si>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</si>
  <si>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</si>
  <si>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</si>
  <si>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</si>
  <si>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</si>
  <si>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</si>
  <si>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</si>
  <si>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</si>
  <si>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</si>
  <si>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</si>
  <si>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</si>
  <si>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</si>
  <si>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</si>
  <si>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</si>
  <si>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</si>
  <si>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</si>
  <si>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</si>
  <si>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</si>
  <si>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</si>
  <si>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</si>
  <si>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</si>
  <si>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</si>
  <si>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</si>
  <si>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</si>
  <si>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</si>
  <si>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</si>
  <si>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</si>
  <si>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</si>
  <si>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</si>
  <si>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</si>
  <si>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</si>
  <si>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</si>
  <si>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</si>
  <si>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</si>
  <si>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</si>
  <si>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</si>
  <si>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</si>
  <si>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</si>
  <si>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</si>
  <si>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</si>
  <si>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</si>
  <si>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</si>
  <si>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</si>
  <si>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</si>
  <si>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</si>
  <si>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</si>
  <si>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</si>
  <si>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</si>
  <si>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</si>
  <si>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</si>
  <si>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</si>
  <si>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</si>
  <si>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</si>
  <si>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</si>
  <si>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</si>
  <si>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</si>
  <si>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</si>
  <si>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</si>
  <si>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</si>
  <si>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</si>
  <si>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</si>
  <si>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</si>
  <si>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</si>
  <si>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</si>
  <si>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</si>
  <si>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</si>
  <si>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</si>
  <si>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</si>
  <si>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</si>
  <si>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</si>
  <si>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</si>
  <si>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</si>
  <si>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</si>
  <si>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</si>
  <si>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</si>
  <si>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</si>
  <si>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</si>
  <si>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</si>
  <si>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</si>
  <si>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</si>
  <si>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</si>
  <si>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</si>
  <si>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</si>
  <si>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</si>
  <si>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</si>
  <si>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</si>
  <si>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</si>
  <si>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</si>
  <si>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</si>
  <si>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</si>
  <si>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</si>
  <si>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</si>
  <si>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</si>
  <si>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</si>
  <si>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</si>
  <si>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</si>
  <si>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</si>
  <si>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</si>
  <si>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</si>
  <si>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</si>
  <si>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</si>
  <si>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</si>
  <si>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</si>
  <si>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</si>
  <si>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</si>
  <si>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</si>
  <si>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</si>
  <si>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</si>
  <si>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</si>
  <si>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</si>
  <si>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</si>
  <si>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</si>
  <si>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</si>
  <si>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</si>
  <si>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</si>
  <si>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</si>
  <si>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</si>
  <si>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</si>
  <si>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</si>
  <si>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</si>
  <si>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</si>
  <si>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</si>
  <si>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</si>
  <si>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</si>
  <si>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</si>
  <si>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</si>
  <si>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</si>
  <si>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</si>
  <si>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</si>
  <si>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</si>
  <si>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</si>
  <si>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</si>
  <si>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</si>
  <si>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</si>
  <si>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</si>
  <si>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</si>
  <si>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</si>
  <si>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</si>
  <si>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</si>
  <si>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</si>
  <si>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</si>
  <si>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</si>
  <si>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</si>
  <si>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</si>
  <si>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</si>
  <si>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</si>
  <si>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</si>
  <si>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</si>
  <si>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</si>
  <si>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</si>
  <si>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</si>
  <si>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</si>
  <si>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</si>
  <si>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</si>
  <si>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</si>
  <si>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</si>
  <si>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</si>
  <si>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</si>
  <si>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</si>
  <si>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</si>
  <si>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</si>
  <si>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</si>
  <si>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</si>
  <si>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</si>
  <si>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</si>
  <si>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</si>
  <si>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</si>
  <si>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</si>
  <si>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</si>
  <si>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</si>
  <si>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</si>
  <si>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</si>
  <si>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</si>
  <si>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</si>
  <si>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</si>
  <si>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</si>
  <si>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</si>
  <si>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</si>
  <si>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</si>
  <si>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</si>
  <si>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</si>
  <si>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</si>
  <si>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</si>
  <si>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</si>
  <si>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</si>
  <si>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</si>
  <si>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</si>
  <si>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</si>
  <si>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</si>
  <si>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</si>
  <si>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</si>
  <si>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</si>
  <si>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</si>
  <si>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</si>
  <si>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</si>
  <si>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</si>
  <si>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</si>
  <si>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</si>
  <si>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</si>
  <si>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</si>
  <si>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</si>
  <si>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</si>
  <si>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</si>
  <si>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</si>
  <si>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</si>
  <si>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</si>
  <si>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</si>
  <si>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</si>
  <si>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</si>
  <si>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</si>
  <si>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</si>
  <si>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</si>
  <si>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</si>
  <si>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</si>
  <si>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</si>
  <si>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</si>
  <si>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</si>
  <si>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</si>
  <si>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</si>
  <si>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</si>
  <si>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</si>
  <si>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</si>
  <si>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</si>
  <si>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</si>
  <si>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</si>
  <si>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</si>
  <si>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</si>
  <si>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</si>
  <si>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</si>
  <si>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</si>
  <si>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</si>
  <si>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</si>
  <si>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</si>
  <si>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</si>
  <si>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</si>
  <si>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</si>
  <si>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</si>
  <si>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</si>
  <si>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</si>
  <si>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</si>
  <si>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</si>
  <si>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</si>
  <si>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</si>
  <si>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</si>
  <si>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</si>
  <si>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</si>
  <si>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</si>
  <si>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</si>
  <si>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</si>
  <si>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</si>
  <si>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</si>
  <si>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</si>
  <si>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</si>
  <si>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</si>
  <si>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</si>
  <si>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</si>
  <si>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</si>
  <si>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</si>
  <si>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</si>
  <si>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</si>
  <si>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</si>
  <si>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</si>
  <si>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</si>
  <si>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</si>
  <si>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</si>
  <si>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</si>
  <si>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</si>
  <si>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</si>
  <si>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</si>
  <si>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</si>
  <si>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</si>
  <si>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</si>
  <si>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</si>
  <si>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</si>
  <si>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</si>
  <si>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</si>
  <si>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</si>
  <si>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</si>
  <si>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</si>
  <si>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</si>
  <si>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</si>
  <si>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</si>
  <si>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</si>
  <si>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</si>
  <si>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</si>
  <si>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</si>
  <si>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</si>
  <si>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</si>
  <si>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</si>
  <si>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</si>
  <si>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</si>
  <si>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</si>
  <si>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</si>
  <si>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</si>
  <si>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</si>
  <si>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</si>
  <si>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</si>
  <si>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</si>
  <si>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</si>
  <si>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</si>
  <si>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</si>
  <si>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</si>
  <si>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</si>
  <si>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</si>
  <si>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</si>
  <si>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</si>
  <si>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</si>
  <si>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</si>
  <si>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</si>
  <si>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</si>
  <si>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</si>
  <si>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</si>
  <si>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</si>
  <si>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</si>
  <si>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</si>
  <si>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</si>
  <si>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</si>
  <si>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</si>
  <si>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</si>
  <si>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</si>
  <si>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</si>
  <si>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</si>
  <si>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</si>
  <si>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</si>
  <si>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</si>
  <si>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</si>
  <si>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</si>
  <si>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</si>
  <si>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</si>
  <si>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</si>
  <si>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</si>
  <si>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</si>
  <si>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</si>
  <si>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</si>
  <si>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</si>
  <si>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</si>
  <si>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</si>
  <si>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</si>
  <si>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</si>
  <si>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</si>
  <si>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</si>
  <si>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</si>
  <si>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</si>
  <si>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</si>
  <si>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</si>
  <si>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</si>
  <si>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</si>
  <si>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</si>
  <si>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</si>
  <si>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</si>
  <si>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</si>
  <si>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</si>
  <si>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</si>
  <si>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</si>
  <si>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</si>
  <si>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</si>
  <si>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</si>
  <si>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</si>
  <si>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</si>
  <si>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</si>
  <si>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</si>
  <si>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</si>
  <si>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</si>
  <si>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</si>
  <si>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</si>
  <si>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</si>
  <si>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</si>
  <si>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</si>
  <si>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</si>
  <si>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</si>
  <si>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</si>
  <si>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</si>
  <si>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</si>
  <si>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</si>
  <si>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</si>
  <si>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</si>
  <si>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</si>
  <si>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</si>
  <si>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</si>
  <si>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</si>
  <si>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</si>
  <si>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</si>
  <si>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</si>
  <si>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</si>
  <si>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</si>
  <si>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</si>
  <si>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</si>
  <si>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</si>
  <si>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</si>
  <si>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</si>
  <si>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</si>
  <si>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</si>
  <si>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</si>
  <si>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</si>
  <si>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</si>
  <si>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</si>
  <si>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</si>
  <si>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</si>
  <si>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</si>
  <si>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</si>
  <si>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</si>
  <si>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</si>
  <si>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</si>
  <si>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</si>
  <si>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</si>
  <si>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</si>
  <si>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</si>
  <si>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</si>
  <si>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</si>
  <si>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</si>
  <si>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</si>
  <si>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</si>
  <si>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</si>
  <si>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</si>
  <si>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</si>
  <si>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</si>
  <si>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</si>
  <si>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</si>
  <si>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</si>
  <si>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</si>
  <si>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</si>
  <si>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</si>
  <si>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</si>
  <si>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</si>
  <si>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</si>
  <si>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</si>
  <si>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</si>
  <si>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</si>
  <si>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</si>
  <si>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</si>
  <si>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</si>
  <si>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</si>
  <si>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</si>
  <si>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</si>
  <si>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</si>
  <si>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</si>
  <si>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</si>
  <si>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</si>
  <si>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</si>
  <si>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</si>
  <si>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</si>
  <si>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</si>
  <si>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</si>
  <si>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</si>
  <si>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</si>
  <si>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</si>
  <si>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</si>
  <si>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</si>
  <si>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</si>
  <si>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</si>
  <si>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</si>
  <si>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</si>
  <si>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</si>
  <si>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</si>
  <si>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</si>
  <si>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</si>
  <si>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</si>
  <si>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</si>
  <si>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</si>
  <si>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</si>
  <si>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</si>
  <si>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</si>
  <si>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</si>
  <si>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</si>
  <si>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</si>
  <si>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</si>
  <si>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</si>
  <si>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</si>
  <si>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</si>
  <si>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</si>
  <si>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</si>
  <si>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</si>
  <si>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</si>
  <si>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</si>
  <si>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</si>
  <si>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</si>
  <si>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</si>
  <si>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</si>
  <si>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</si>
  <si>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</si>
  <si>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</si>
  <si>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</si>
  <si>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</si>
  <si>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</si>
  <si>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</si>
  <si>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</si>
  <si>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</si>
  <si>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</si>
  <si>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</si>
  <si>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</si>
  <si>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</si>
  <si>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</si>
  <si>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</si>
  <si>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</si>
  <si>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</si>
  <si>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</si>
  <si>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</si>
  <si>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</si>
  <si>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</si>
  <si>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</si>
  <si>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</si>
  <si>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</si>
  <si>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</si>
  <si>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</si>
  <si>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</si>
  <si>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</si>
  <si>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</si>
  <si>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</si>
  <si>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</si>
  <si>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</si>
  <si>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</si>
  <si>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</si>
  <si>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</si>
  <si>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</si>
  <si>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</si>
  <si>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</si>
  <si>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</si>
  <si>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</si>
  <si>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</si>
  <si>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</si>
  <si>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</si>
  <si>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</si>
  <si>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</si>
  <si>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</si>
  <si>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</si>
  <si>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</si>
  <si>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</si>
  <si>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</si>
  <si>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</si>
  <si>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</si>
  <si>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</si>
  <si>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</si>
  <si>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</si>
  <si>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</si>
  <si>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</si>
  <si>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</si>
  <si>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</si>
  <si>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</si>
  <si>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</si>
  <si>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</si>
  <si>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</si>
  <si>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</si>
  <si>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</si>
  <si>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</si>
  <si>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</si>
  <si>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</si>
  <si>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</si>
  <si>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</si>
  <si>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</si>
  <si>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</si>
  <si>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</si>
  <si>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</si>
  <si>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</si>
  <si>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</si>
  <si>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</si>
  <si>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</si>
  <si>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</si>
  <si>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</si>
  <si>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</si>
  <si>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</si>
  <si>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</si>
  <si>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</si>
  <si>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</si>
  <si>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</si>
  <si>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</si>
  <si>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</si>
  <si>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</si>
  <si>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</si>
  <si>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</si>
  <si>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</si>
  <si>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</si>
  <si>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</si>
  <si>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</si>
  <si>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</si>
  <si>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</si>
  <si>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</si>
  <si>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</si>
  <si>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</si>
  <si>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</si>
  <si>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</si>
  <si>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</si>
  <si>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</si>
  <si>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</si>
  <si>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</si>
  <si>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</si>
  <si>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</si>
  <si>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</si>
  <si>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</si>
  <si>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</si>
  <si>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</si>
  <si>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</si>
  <si>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</si>
  <si>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</si>
  <si>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</si>
  <si>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</si>
  <si>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</si>
  <si>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</si>
  <si>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</si>
  <si>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</si>
  <si>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</si>
  <si>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</si>
  <si>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</si>
  <si>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</si>
  <si>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</si>
  <si>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</si>
  <si>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</si>
  <si>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</si>
  <si>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</si>
  <si>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</si>
  <si>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</si>
  <si>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</si>
  <si>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</si>
  <si>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</si>
  <si>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</si>
  <si>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</si>
  <si>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</si>
  <si>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</si>
  <si>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</si>
  <si>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</si>
  <si>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</si>
  <si>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</si>
  <si>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</si>
  <si>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</si>
  <si>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</si>
  <si>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</si>
  <si>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</si>
  <si>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</si>
  <si>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</si>
  <si>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</si>
  <si>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</si>
  <si>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</si>
  <si>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</si>
  <si>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</si>
  <si>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</si>
  <si>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</si>
  <si>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</si>
  <si>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</si>
  <si>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</si>
  <si>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</si>
  <si>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</si>
  <si>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</si>
  <si>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</si>
  <si>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</si>
  <si>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</si>
  <si>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</si>
  <si>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</si>
  <si>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</si>
  <si>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</si>
  <si>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</si>
  <si>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</si>
  <si>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</si>
  <si>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</si>
  <si>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</si>
  <si>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</si>
  <si>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</si>
  <si>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</si>
  <si>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</si>
  <si>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</si>
  <si>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</si>
  <si>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</si>
  <si>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</si>
  <si>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</si>
  <si>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</si>
  <si>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</si>
  <si>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</si>
  <si>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</si>
  <si>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</si>
  <si>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</si>
  <si>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</si>
  <si>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</si>
  <si>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</si>
  <si>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</si>
  <si>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</si>
  <si>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</si>
  <si>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</si>
  <si>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</si>
  <si>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</si>
  <si>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</si>
  <si>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</si>
  <si>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</si>
  <si>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</si>
  <si>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</si>
  <si>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</si>
  <si>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</si>
  <si>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</si>
  <si>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</si>
  <si>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</si>
  <si>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</si>
  <si>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</si>
  <si>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</si>
  <si>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</si>
  <si>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</si>
  <si>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</si>
  <si>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</si>
  <si>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</si>
  <si>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</si>
  <si>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</si>
  <si>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</si>
  <si>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</si>
  <si>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</si>
  <si>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</si>
  <si>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</si>
  <si>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</si>
  <si>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</si>
  <si>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</si>
  <si>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</si>
  <si>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</si>
  <si>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</si>
  <si>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</si>
  <si>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</si>
  <si>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</si>
  <si>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</si>
  <si>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</si>
  <si>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</si>
  <si>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</si>
  <si>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</si>
  <si>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</si>
  <si>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</si>
  <si>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</si>
  <si>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</si>
  <si>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</si>
  <si>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</si>
  <si>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</si>
  <si>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</si>
  <si>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</si>
  <si>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</si>
  <si>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</si>
  <si>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</si>
  <si>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</si>
  <si>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</si>
  <si>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</si>
  <si>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</si>
  <si>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</si>
  <si>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</si>
  <si>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</si>
  <si>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</si>
  <si>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</si>
  <si>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</si>
  <si>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</si>
  <si>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</si>
  <si>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</si>
  <si>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</si>
  <si>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</si>
  <si>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</si>
  <si>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</si>
  <si>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</si>
  <si>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</si>
  <si>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</si>
  <si>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</si>
  <si>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</si>
  <si>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</si>
  <si>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</si>
  <si>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</si>
  <si>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</si>
  <si>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</si>
  <si>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</si>
  <si>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</si>
  <si>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</si>
  <si>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</si>
  <si>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</si>
  <si>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</si>
  <si>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</si>
  <si>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</si>
  <si>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</si>
  <si>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</si>
  <si>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</si>
  <si>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</si>
  <si>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</si>
  <si>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</si>
  <si>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</si>
  <si>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</si>
  <si>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</si>
  <si>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</si>
  <si>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</si>
  <si>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</si>
  <si>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</si>
  <si>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</si>
  <si>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</si>
  <si>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</si>
  <si>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</si>
  <si>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</si>
  <si>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</si>
  <si>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</si>
  <si>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</si>
  <si>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</si>
  <si>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</si>
  <si>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</si>
  <si>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</si>
  <si>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</si>
  <si>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</si>
  <si>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</si>
  <si>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</si>
  <si>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</si>
  <si>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</si>
  <si>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</si>
  <si>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</si>
  <si>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</si>
  <si>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</si>
  <si>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</si>
  <si>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</si>
  <si>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</si>
  <si>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</si>
  <si>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</si>
  <si>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</si>
  <si>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</si>
  <si>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</si>
  <si>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</si>
  <si>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</si>
  <si>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</si>
  <si>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</si>
  <si>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</si>
  <si>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</si>
  <si>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</si>
  <si>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</si>
  <si>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</si>
  <si>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</si>
  <si>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</si>
  <si>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</si>
  <si>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</si>
  <si>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</si>
  <si>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</si>
  <si>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</si>
  <si>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</si>
  <si>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</si>
  <si>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</si>
  <si>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</si>
  <si>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</si>
  <si>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</si>
  <si>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</si>
  <si>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</si>
  <si>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</si>
  <si>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</si>
  <si>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</si>
  <si>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</si>
  <si>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</si>
  <si>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</si>
  <si>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</si>
  <si>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</si>
  <si>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</si>
  <si>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</si>
  <si>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</si>
  <si>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</si>
  <si>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</si>
  <si>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</si>
  <si>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</si>
  <si>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</si>
  <si>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</si>
  <si>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</si>
  <si>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</si>
  <si>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</si>
  <si>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</si>
  <si>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</si>
  <si>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</si>
  <si>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</si>
  <si>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</si>
  <si>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</si>
  <si>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</si>
  <si>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</si>
  <si>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</si>
  <si>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</si>
  <si>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</si>
  <si>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</si>
  <si>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</si>
  <si>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</si>
  <si>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</si>
  <si>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</si>
  <si>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</si>
  <si>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</si>
  <si>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</si>
  <si>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</si>
  <si>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</si>
  <si>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</si>
  <si>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</si>
  <si>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</si>
  <si>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</si>
  <si>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</si>
  <si>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</si>
  <si>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</si>
  <si>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</si>
  <si>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</si>
  <si>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</si>
  <si>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</si>
  <si>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</si>
  <si>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</si>
  <si>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</si>
  <si>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</si>
  <si>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</si>
  <si>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</si>
  <si>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</si>
  <si>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</si>
  <si>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</si>
  <si>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</si>
  <si>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</si>
  <si>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</si>
  <si>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</si>
  <si>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</si>
  <si>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</si>
  <si>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</si>
  <si>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</si>
  <si>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</si>
  <si>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</si>
  <si>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</si>
  <si>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</si>
  <si>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</si>
  <si>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</si>
  <si>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</si>
  <si>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</si>
  <si>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</si>
  <si>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</si>
  <si>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</si>
  <si>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</si>
  <si>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</si>
  <si>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</si>
  <si>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</si>
  <si>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</si>
  <si>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</si>
  <si>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</si>
  <si>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</si>
  <si>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</si>
  <si>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</si>
  <si>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</si>
  <si>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</si>
  <si>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</si>
  <si>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</si>
  <si>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</si>
  <si>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</si>
  <si>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</si>
  <si>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</si>
  <si>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</si>
  <si>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</si>
  <si>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</si>
  <si>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</si>
  <si>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</si>
  <si>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</si>
  <si>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</si>
  <si>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</si>
  <si>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</si>
  <si>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</si>
  <si>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</si>
  <si>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</si>
  <si>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</si>
  <si>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</si>
  <si>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</si>
  <si>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</si>
  <si>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</si>
  <si>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</si>
  <si>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</si>
  <si>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</si>
  <si>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</si>
  <si>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</si>
  <si>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</si>
  <si>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</si>
  <si>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</si>
  <si>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</si>
  <si>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</si>
  <si>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</si>
  <si>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</si>
  <si>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</si>
  <si>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</si>
  <si>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</si>
  <si>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</si>
  <si>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</si>
  <si>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</si>
  <si>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</si>
  <si>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</si>
  <si>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</si>
  <si>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</si>
  <si>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</si>
  <si>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</si>
  <si>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</si>
  <si>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</si>
  <si>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</si>
  <si>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</si>
  <si>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</si>
  <si>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</si>
  <si>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</si>
  <si>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</si>
  <si>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</si>
  <si>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</si>
  <si>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</si>
  <si>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</si>
  <si>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</si>
  <si>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</si>
  <si>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</si>
  <si>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</si>
  <si>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</si>
  <si>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</si>
  <si>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</si>
  <si>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</si>
  <si>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</si>
  <si>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</si>
  <si>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</si>
  <si>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</si>
  <si>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</si>
  <si>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</si>
  <si>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</si>
  <si>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</si>
  <si>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</si>
  <si>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</si>
  <si>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</si>
  <si>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</si>
  <si>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</si>
  <si>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</si>
  <si>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</si>
  <si>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</si>
  <si>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</si>
  <si>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</si>
  <si>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</si>
  <si>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</si>
  <si>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</si>
  <si>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</si>
  <si>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</si>
  <si>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</si>
  <si>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</si>
  <si>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</si>
  <si>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</si>
  <si>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</si>
  <si>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</si>
  <si>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</si>
  <si>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</si>
  <si>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</si>
  <si>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</si>
  <si>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</si>
  <si>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</si>
  <si>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</si>
  <si>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</si>
  <si>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</si>
  <si>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</si>
  <si>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</si>
  <si>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</si>
  <si>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</si>
  <si>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</si>
  <si>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</si>
  <si>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</si>
  <si>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</si>
  <si>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</si>
  <si>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</si>
  <si>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</si>
  <si>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</si>
  <si>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</si>
  <si>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</si>
  <si>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</si>
  <si>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</si>
  <si>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</si>
  <si>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</si>
  <si>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</si>
  <si>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</si>
  <si>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</si>
  <si>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</si>
  <si>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</si>
  <si>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</si>
  <si>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</si>
  <si>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</si>
  <si>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</si>
  <si>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</si>
  <si>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</si>
  <si>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</si>
  <si>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</si>
  <si>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</si>
  <si>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</si>
  <si>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</si>
  <si>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</si>
  <si>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</si>
  <si>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</si>
  <si>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</si>
  <si>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</si>
  <si>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</si>
  <si>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</si>
  <si>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</si>
  <si>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</si>
  <si>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</si>
  <si>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</si>
  <si>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</si>
  <si>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</si>
  <si>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</si>
  <si>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</si>
  <si>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</si>
  <si>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</si>
  <si>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</si>
  <si>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</si>
  <si>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</si>
  <si>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</si>
  <si>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</si>
  <si>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</si>
  <si>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</si>
  <si>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</si>
  <si>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</si>
  <si>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</si>
  <si>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</si>
  <si>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</si>
  <si>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</si>
  <si>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</si>
  <si>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</si>
  <si>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</si>
  <si>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</si>
  <si>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</si>
  <si>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</si>
  <si>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</si>
  <si>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</si>
  <si>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</si>
  <si>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</si>
  <si>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</si>
  <si>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</si>
  <si>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</si>
  <si>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</si>
  <si>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</si>
  <si>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</si>
  <si>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</si>
  <si>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</si>
  <si>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</si>
  <si>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</si>
  <si>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</si>
  <si>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</si>
  <si>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</si>
  <si>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</si>
  <si>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</si>
  <si>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</si>
  <si>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</si>
  <si>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</si>
  <si>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</si>
  <si>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</si>
  <si>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</si>
  <si>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</si>
  <si>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</si>
  <si>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</si>
  <si>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</si>
  <si>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</si>
  <si>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</si>
  <si>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</si>
  <si>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</si>
  <si>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</si>
  <si>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</si>
  <si>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</si>
  <si>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</si>
  <si>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</si>
  <si>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</si>
  <si>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</si>
  <si>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</si>
  <si>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</si>
  <si>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</si>
  <si>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</si>
  <si>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</si>
  <si>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</si>
  <si>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</si>
  <si>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</si>
  <si>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</si>
  <si>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</si>
  <si>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</si>
  <si>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</si>
  <si>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</si>
  <si>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</si>
  <si>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</si>
  <si>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</si>
  <si>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</si>
  <si>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</si>
  <si>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</si>
  <si>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</si>
  <si>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</si>
  <si>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</si>
  <si>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</si>
  <si>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</si>
  <si>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</si>
  <si>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</si>
  <si>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</si>
  <si>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</si>
  <si>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</si>
  <si>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</si>
  <si>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</si>
  <si>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</si>
  <si>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</si>
  <si>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</si>
  <si>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</si>
  <si>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</si>
  <si>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</si>
  <si>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</si>
  <si>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</si>
  <si>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</si>
  <si>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</si>
  <si>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</si>
  <si>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</si>
  <si>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</si>
  <si>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</si>
  <si>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</si>
  <si>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</si>
  <si>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</si>
  <si>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</si>
  <si>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</si>
  <si>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</si>
  <si>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</si>
  <si>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</si>
  <si>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</si>
  <si>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</si>
  <si>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</si>
  <si>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</si>
  <si>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</si>
  <si>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</si>
  <si>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</si>
  <si>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</si>
  <si>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</si>
  <si>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</si>
  <si>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</si>
  <si>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</si>
  <si>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</si>
  <si>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</si>
  <si>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</si>
  <si>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</si>
  <si>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</si>
  <si>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</si>
  <si>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</si>
  <si>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</si>
  <si>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</si>
  <si>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</si>
  <si>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</si>
  <si>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</si>
  <si>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</si>
  <si>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</si>
  <si>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</si>
  <si>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</si>
  <si>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</si>
  <si>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</si>
  <si>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</si>
  <si>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</si>
  <si>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</si>
  <si>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</si>
  <si>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</si>
  <si>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</si>
  <si>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</si>
  <si>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</si>
  <si>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</si>
  <si>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</si>
  <si>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</si>
  <si>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</si>
  <si>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</si>
  <si>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</si>
  <si>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</si>
  <si>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</si>
  <si>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</si>
  <si>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</si>
  <si>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</si>
  <si>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</si>
  <si>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</si>
  <si>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</si>
  <si>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</si>
  <si>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</si>
  <si>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</si>
  <si>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</si>
  <si>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</si>
  <si>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</si>
  <si>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</si>
  <si>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</si>
  <si>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</si>
  <si>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</si>
  <si>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</si>
  <si>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</si>
  <si>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</si>
  <si>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</si>
  <si>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</si>
  <si>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</si>
  <si>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</si>
  <si>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</si>
  <si>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</si>
  <si>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</si>
  <si>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</si>
  <si>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</si>
  <si>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</si>
  <si>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</si>
  <si>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</si>
  <si>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</si>
  <si>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</si>
  <si>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</si>
  <si>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</si>
  <si>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</si>
  <si>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</si>
  <si>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</si>
  <si>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</si>
  <si>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</si>
  <si>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</si>
  <si>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</si>
  <si>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</si>
  <si>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</si>
  <si>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</si>
  <si>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</si>
  <si>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</si>
  <si>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</si>
  <si>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</si>
  <si>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</si>
  <si>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</si>
  <si>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</si>
  <si>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</si>
  <si>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</si>
  <si>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</si>
  <si>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</si>
  <si>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</si>
  <si>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</si>
  <si>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</si>
  <si>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</si>
  <si>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</si>
  <si>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</si>
  <si>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</si>
  <si>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</si>
  <si>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</si>
  <si>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</si>
  <si>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</si>
  <si>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</si>
  <si>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</si>
  <si>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</si>
  <si>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</si>
  <si>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</si>
  <si>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</si>
  <si>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</si>
  <si>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</si>
  <si>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</si>
  <si>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</si>
  <si>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</si>
  <si>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</si>
  <si>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</si>
  <si>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</si>
  <si>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</si>
  <si>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</si>
  <si>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</si>
  <si>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</si>
  <si>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</si>
  <si>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</si>
  <si>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</si>
  <si>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</si>
  <si>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</si>
  <si>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</si>
  <si>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</si>
  <si>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</si>
  <si>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</si>
  <si>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</si>
  <si>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</si>
  <si>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</si>
  <si>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</si>
  <si>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</si>
  <si>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</si>
  <si>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</si>
  <si>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</si>
  <si>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</si>
  <si>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</si>
  <si>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</si>
  <si>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</si>
  <si>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</si>
  <si>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</si>
  <si>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</si>
  <si>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</si>
  <si>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</si>
  <si>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</si>
  <si>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</si>
  <si>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</si>
  <si>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</si>
  <si>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</si>
  <si>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</si>
  <si>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</si>
  <si>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</si>
  <si>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</si>
  <si>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</si>
  <si>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</si>
  <si>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</si>
  <si>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</si>
  <si>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</si>
  <si>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</si>
  <si>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</si>
  <si>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</si>
  <si>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</si>
  <si>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</si>
  <si>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</si>
  <si>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</si>
  <si>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</si>
  <si>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</si>
  <si>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</si>
  <si>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</si>
  <si>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</si>
  <si>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</si>
  <si>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</si>
  <si>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</si>
  <si>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</si>
  <si>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</si>
  <si>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</si>
  <si>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</si>
  <si>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</si>
  <si>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</si>
  <si>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</si>
  <si>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</si>
  <si>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</si>
  <si>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</si>
  <si>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</si>
  <si>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</si>
  <si>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</si>
  <si>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</si>
  <si>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</si>
  <si>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</si>
  <si>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</si>
  <si>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</si>
  <si>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</si>
  <si>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</si>
  <si>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</si>
  <si>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</si>
  <si>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</si>
  <si>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</si>
  <si>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</si>
  <si>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</si>
  <si>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</si>
  <si>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</si>
  <si>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</si>
  <si>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</si>
  <si>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</si>
  <si>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</si>
  <si>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</si>
  <si>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</si>
  <si>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</si>
  <si>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</si>
  <si>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</si>
  <si>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</si>
  <si>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</si>
  <si>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</si>
  <si>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</si>
  <si>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</si>
  <si>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</si>
  <si>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</si>
  <si>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</si>
  <si>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</si>
  <si>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</si>
  <si>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</si>
  <si>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</si>
  <si>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</si>
  <si>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</si>
  <si>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</si>
  <si>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</si>
  <si>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</si>
  <si>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</si>
  <si>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</si>
  <si>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</si>
  <si>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</si>
  <si>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</si>
  <si>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</si>
  <si>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</si>
  <si>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</si>
  <si>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</si>
  <si>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</si>
  <si>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</si>
  <si>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</si>
  <si>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</si>
  <si>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</si>
  <si>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</si>
  <si>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</si>
  <si>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</si>
  <si>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</si>
  <si>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</si>
  <si>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</si>
  <si>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</si>
  <si>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</si>
  <si>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</si>
  <si>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</si>
  <si>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</si>
  <si>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</si>
  <si>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</si>
  <si>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</si>
  <si>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</si>
  <si>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</si>
  <si>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</si>
  <si>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</si>
  <si>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</si>
  <si>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</si>
  <si>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</si>
  <si>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</si>
  <si>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</si>
  <si>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</si>
  <si>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</si>
  <si>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</si>
  <si>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</si>
  <si>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</si>
  <si>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</si>
  <si>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</si>
  <si>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</si>
  <si>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</si>
  <si>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</si>
  <si>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</si>
  <si>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</si>
  <si>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</si>
  <si>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</si>
  <si>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</si>
  <si>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</si>
  <si>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</si>
  <si>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</si>
  <si>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</si>
  <si>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</si>
  <si>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</si>
  <si>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</si>
  <si>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</si>
  <si>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</si>
  <si>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</si>
  <si>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</si>
  <si>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</si>
  <si>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</si>
  <si>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</si>
  <si>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</si>
  <si>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</si>
  <si>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</si>
  <si>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</si>
  <si>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</si>
  <si>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</si>
  <si>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</si>
  <si>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</si>
  <si>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</si>
  <si>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</si>
  <si>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</si>
  <si>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</si>
  <si>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</si>
  <si>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</si>
  <si>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</si>
  <si>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</si>
  <si>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</si>
  <si>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</si>
  <si>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</si>
  <si>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</si>
  <si>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</si>
  <si>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</si>
  <si>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</si>
  <si>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</si>
  <si>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</si>
  <si>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</si>
  <si>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</si>
  <si>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</si>
  <si>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</si>
  <si>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</si>
  <si>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</si>
  <si>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</si>
  <si>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</si>
  <si>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</si>
  <si>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</si>
  <si>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</si>
  <si>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</si>
  <si>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</si>
  <si>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</si>
  <si>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</si>
  <si>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</si>
  <si>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</si>
  <si>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</si>
  <si>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</si>
  <si>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</si>
  <si>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</si>
  <si>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</si>
  <si>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</si>
  <si>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</si>
  <si>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</si>
  <si>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</si>
  <si>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</si>
  <si>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</si>
  <si>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</si>
  <si>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</si>
  <si>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</si>
  <si>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</si>
  <si>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</si>
  <si>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</si>
  <si>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</si>
  <si>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</si>
  <si>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</si>
  <si>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</si>
  <si>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</si>
  <si>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</si>
  <si>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</si>
  <si>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</si>
  <si>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</si>
  <si>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</si>
  <si>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</si>
  <si>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</si>
  <si>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</si>
  <si>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</si>
  <si>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</si>
  <si>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</si>
  <si>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</si>
  <si>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</si>
  <si>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</si>
  <si>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</si>
  <si>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</si>
  <si>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</si>
  <si>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</si>
  <si>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</si>
  <si>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</si>
  <si>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</si>
  <si>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</si>
  <si>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</si>
  <si>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</si>
  <si>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</si>
  <si>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</si>
  <si>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</si>
  <si>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</si>
  <si>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</si>
  <si>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</si>
  <si>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</si>
  <si>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</si>
  <si>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</si>
  <si>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</si>
  <si>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</si>
  <si>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</si>
  <si>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</si>
  <si>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</si>
  <si>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</si>
  <si>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</si>
  <si>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</si>
  <si>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</si>
  <si>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</si>
  <si>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</si>
  <si>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</si>
  <si>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</si>
  <si>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</si>
  <si>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</si>
  <si>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</si>
  <si>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</si>
  <si>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</si>
  <si>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</si>
  <si>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</si>
  <si>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</si>
  <si>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</si>
  <si>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</si>
  <si>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</si>
  <si>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</si>
  <si>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</si>
  <si>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</si>
  <si>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</si>
  <si>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</si>
  <si>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</si>
  <si>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</si>
  <si>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</si>
  <si>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</si>
  <si>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</si>
  <si>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</si>
  <si>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</si>
  <si>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</si>
  <si>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</si>
  <si>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</si>
  <si>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</si>
  <si>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</si>
  <si>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</si>
  <si>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</si>
  <si>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</si>
  <si>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</si>
  <si>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</si>
  <si>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</si>
  <si>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</si>
  <si>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</si>
  <si>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</si>
  <si>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</si>
  <si>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</si>
  <si>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</si>
  <si>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</si>
  <si>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</si>
  <si>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</si>
  <si>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</si>
  <si>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</si>
  <si>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</si>
  <si>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</si>
  <si>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</si>
  <si>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</si>
  <si>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</si>
  <si>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</si>
  <si>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</si>
  <si>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</si>
  <si>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</si>
  <si>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</si>
  <si>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</si>
  <si>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</si>
  <si>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</si>
  <si>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</si>
  <si>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</si>
  <si>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</si>
  <si>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</si>
  <si>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</si>
  <si>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</si>
  <si>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</si>
  <si>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</si>
  <si>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</si>
  <si>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</si>
  <si>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</si>
  <si>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</si>
  <si>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</si>
  <si>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</si>
  <si>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</si>
  <si>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</si>
  <si>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</si>
  <si>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</si>
  <si>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</si>
  <si>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</si>
  <si>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</si>
  <si>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</si>
  <si>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</si>
  <si>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</si>
  <si>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</si>
  <si>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</si>
  <si>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</si>
  <si>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</si>
  <si>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</si>
  <si>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</si>
  <si>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</si>
  <si>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</si>
  <si>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</si>
  <si>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</si>
  <si>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</si>
  <si>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</si>
  <si>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</si>
  <si>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</si>
  <si>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</si>
  <si>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</si>
  <si>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</si>
  <si>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</si>
  <si>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</si>
  <si>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</si>
  <si>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</si>
  <si>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</si>
  <si>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</si>
  <si>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</si>
  <si>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</si>
  <si>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</si>
  <si>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</si>
  <si>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</si>
  <si>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</si>
  <si>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</si>
  <si>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</si>
  <si>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</si>
  <si>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</si>
  <si>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</si>
  <si>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</si>
  <si>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</si>
  <si>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</si>
  <si>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</si>
  <si>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</si>
  <si>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</si>
  <si>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</si>
  <si>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</si>
  <si>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</si>
  <si>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</si>
  <si>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</si>
  <si>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</si>
  <si>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</si>
  <si>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</si>
  <si>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</si>
  <si>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</si>
  <si>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</si>
  <si>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</si>
  <si>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</si>
  <si>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</si>
  <si>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</si>
  <si>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</si>
  <si>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</si>
  <si>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</si>
  <si>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</si>
  <si>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</si>
  <si>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</si>
  <si>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</si>
  <si>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</si>
  <si>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</si>
  <si>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</si>
  <si>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</si>
  <si>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</si>
  <si>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</si>
  <si>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</si>
  <si>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</si>
  <si>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</si>
  <si>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</si>
  <si>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</si>
  <si>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</si>
  <si>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</si>
  <si>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</si>
  <si>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</si>
  <si>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</si>
  <si>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</si>
  <si>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</si>
  <si>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</si>
  <si>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</si>
  <si>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</si>
  <si>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</si>
  <si>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</si>
  <si>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</si>
  <si>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</si>
  <si>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</si>
  <si>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</si>
  <si>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</si>
  <si>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</si>
  <si>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</si>
  <si>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</si>
  <si>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</si>
  <si>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</si>
  <si>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</si>
  <si>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</si>
  <si>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</si>
  <si>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</si>
  <si>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</si>
  <si>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</si>
  <si>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</si>
  <si>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</si>
  <si>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</si>
  <si>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</si>
  <si>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</si>
  <si>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</si>
  <si>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</si>
  <si>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</si>
  <si>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</si>
  <si>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</si>
  <si>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</si>
  <si>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</si>
  <si>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</si>
  <si>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</si>
  <si>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</si>
  <si>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</si>
  <si>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</si>
  <si>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</si>
  <si>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</si>
  <si>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</si>
  <si>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</si>
  <si>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</si>
  <si>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</si>
  <si>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</si>
  <si>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</si>
  <si>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</si>
  <si>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</si>
  <si>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</si>
  <si>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</si>
  <si>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</si>
  <si>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</si>
  <si>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</si>
  <si>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</si>
  <si>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</si>
  <si>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</si>
  <si>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</si>
  <si>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</si>
  <si>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</si>
  <si>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</si>
  <si>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</si>
  <si>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</si>
  <si>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</si>
  <si>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</si>
  <si>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</si>
  <si>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</si>
  <si>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</si>
  <si>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</si>
  <si>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</si>
  <si>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</si>
  <si>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</si>
  <si>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</si>
  <si>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</si>
  <si>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</si>
  <si>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</si>
  <si>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</si>
  <si>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</si>
  <si>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</si>
  <si>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</si>
  <si>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</si>
  <si>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</si>
  <si>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</si>
  <si>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</si>
  <si>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</si>
  <si>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</si>
  <si>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</si>
  <si>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</si>
  <si>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</si>
  <si>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</si>
  <si>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</si>
  <si>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</si>
  <si>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</si>
  <si>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</si>
  <si>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</si>
  <si>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</si>
  <si>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</si>
  <si>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</si>
  <si>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</si>
  <si>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</si>
  <si>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</si>
  <si>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</si>
  <si>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</si>
  <si>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</si>
  <si>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</si>
  <si>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</si>
  <si>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</si>
  <si>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</si>
  <si>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</si>
  <si>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</si>
  <si>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</si>
  <si>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</si>
  <si>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</si>
  <si>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</si>
  <si>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</si>
  <si>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</si>
  <si>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</si>
  <si>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</si>
  <si>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</si>
  <si>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</si>
  <si>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</si>
  <si>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</si>
  <si>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</si>
  <si>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</si>
  <si>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</si>
  <si>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</si>
  <si>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</si>
  <si>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</si>
  <si>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</si>
  <si>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</si>
  <si>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</si>
  <si>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</si>
  <si>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</si>
  <si>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</si>
  <si>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</si>
  <si>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</si>
  <si>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</si>
  <si>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</si>
  <si>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</si>
  <si>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</si>
  <si>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</si>
  <si>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</si>
  <si>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</si>
  <si>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</si>
  <si>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</si>
  <si>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</si>
  <si>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</si>
  <si>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</si>
  <si>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</si>
  <si>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</si>
  <si>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</si>
  <si>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</si>
  <si>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</si>
  <si>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</si>
  <si>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</si>
  <si>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</si>
  <si>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</si>
  <si>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</si>
  <si>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</si>
  <si>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</si>
  <si>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</si>
  <si>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</si>
  <si>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</si>
  <si>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</si>
  <si>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</si>
  <si>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</si>
  <si>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</si>
  <si>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</si>
  <si>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</si>
  <si>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</si>
  <si>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</si>
  <si>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</si>
  <si>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</si>
  <si>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</si>
  <si>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</si>
  <si>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</si>
  <si>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</si>
  <si>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</si>
  <si>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</si>
  <si>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</si>
  <si>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</si>
  <si>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</si>
  <si>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</si>
  <si>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</si>
  <si>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</si>
  <si>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</si>
  <si>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</si>
  <si>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</si>
  <si>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</si>
  <si>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</si>
  <si>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</si>
  <si>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</si>
  <si>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</si>
  <si>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</si>
  <si>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</si>
  <si>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</si>
  <si>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</si>
  <si>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</si>
  <si>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</si>
  <si>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</si>
  <si>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</si>
  <si>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</si>
  <si>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</si>
  <si>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</si>
  <si>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</si>
  <si>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</si>
  <si>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</si>
  <si>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</si>
  <si>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</si>
  <si>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</si>
  <si>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</si>
  <si>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</si>
  <si>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</si>
  <si>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</si>
  <si>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</si>
  <si>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</si>
  <si>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</si>
  <si>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</si>
  <si>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</si>
  <si>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</si>
  <si>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</si>
  <si>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</si>
  <si>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</si>
  <si>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</si>
  <si>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</si>
  <si>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</si>
  <si>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</si>
  <si>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</si>
  <si>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</si>
  <si>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</si>
  <si>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</si>
  <si>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</si>
  <si>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</si>
  <si>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</si>
  <si>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</si>
  <si>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</si>
  <si>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</si>
  <si>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</si>
  <si>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</si>
  <si>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</si>
  <si>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</si>
  <si>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</si>
  <si>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</si>
  <si>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</si>
  <si>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</si>
  <si>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</si>
  <si>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</si>
  <si>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</si>
  <si>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</si>
  <si>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</si>
  <si>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</si>
  <si>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</si>
  <si>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</si>
  <si>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</si>
  <si>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</si>
  <si>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</si>
  <si>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</si>
  <si>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</si>
  <si>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</si>
  <si>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</si>
  <si>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</si>
  <si>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</si>
  <si>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</si>
  <si>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</si>
  <si>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</si>
  <si>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</si>
  <si>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</si>
  <si>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</si>
  <si>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</si>
  <si>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</si>
  <si>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</si>
  <si>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</si>
  <si>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</si>
  <si>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</si>
  <si>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</si>
  <si>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</si>
  <si>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</si>
  <si>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</si>
  <si>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</si>
  <si>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</si>
  <si>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</si>
  <si>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</si>
  <si>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</si>
  <si>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</si>
  <si>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</si>
  <si>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</si>
  <si>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</si>
  <si>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</si>
  <si>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</si>
  <si>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</si>
  <si>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</si>
  <si>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</si>
  <si>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</si>
  <si>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</si>
  <si>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</si>
  <si>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</si>
  <si>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</si>
  <si>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</si>
  <si>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</si>
  <si>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</si>
  <si>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</si>
  <si>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</si>
  <si>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</si>
  <si>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</si>
  <si>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</si>
  <si>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</si>
  <si>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</si>
  <si>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</si>
  <si>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</si>
  <si>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</si>
  <si>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</si>
  <si>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</si>
  <si>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</si>
  <si>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</si>
  <si>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</si>
  <si>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</si>
  <si>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</si>
  <si>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</si>
  <si>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</si>
  <si>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</si>
  <si>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</si>
  <si>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</si>
  <si>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</si>
  <si>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</si>
  <si>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</si>
  <si>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</si>
  <si>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</si>
  <si>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</si>
  <si>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</si>
  <si>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</si>
  <si>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</si>
  <si>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</si>
  <si>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</si>
  <si>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</si>
  <si>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</si>
  <si>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</si>
  <si>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</si>
  <si>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</si>
  <si>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</si>
  <si>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</si>
  <si>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</si>
  <si>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</si>
  <si>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</si>
  <si>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</si>
  <si>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</si>
  <si>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</si>
  <si>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</si>
  <si>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</si>
  <si>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</si>
  <si>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</si>
  <si>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</si>
  <si>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</si>
  <si>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</si>
  <si>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</si>
  <si>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</si>
  <si>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</si>
  <si>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</si>
  <si>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</si>
  <si>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</si>
  <si>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</si>
  <si>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</si>
  <si>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</si>
  <si>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</si>
  <si>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</si>
  <si>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</si>
  <si>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</si>
  <si>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</si>
  <si>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</si>
  <si>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</si>
  <si>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</si>
  <si>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</si>
  <si>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</si>
  <si>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</si>
  <si>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</si>
  <si>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</si>
  <si>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</si>
  <si>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</si>
  <si>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</si>
  <si>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</si>
  <si>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</si>
  <si>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</si>
  <si>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</si>
  <si>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</si>
  <si>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</si>
  <si>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</si>
  <si>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</si>
  <si>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</si>
  <si>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</si>
  <si>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</si>
  <si>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</si>
  <si>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</si>
  <si>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</si>
  <si>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</si>
  <si>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</si>
  <si>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</si>
  <si>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</si>
  <si>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</si>
  <si>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</si>
  <si>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</si>
  <si>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</si>
  <si>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</si>
  <si>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</si>
  <si>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</si>
  <si>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</si>
  <si>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</si>
  <si>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</si>
  <si>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</si>
  <si>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</si>
  <si>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</si>
  <si>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</si>
  <si>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</si>
  <si>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</si>
  <si>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</si>
  <si>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</si>
  <si>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</si>
  <si>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</si>
  <si>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</si>
  <si>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</si>
  <si>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</si>
  <si>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</si>
  <si>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</si>
  <si>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</si>
  <si>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</si>
  <si>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</si>
  <si>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</si>
  <si>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</si>
  <si>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</si>
  <si>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</si>
  <si>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</si>
  <si>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</si>
  <si>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</si>
  <si>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</si>
  <si>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</si>
  <si>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</si>
  <si>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</si>
  <si>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</si>
  <si>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</si>
  <si>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</si>
  <si>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</si>
  <si>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</si>
  <si>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</si>
  <si>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</si>
  <si>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</si>
  <si>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</si>
  <si>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</si>
  <si>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</si>
  <si>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</si>
  <si>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</si>
  <si>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</si>
  <si>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</si>
  <si>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</si>
  <si>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</si>
  <si>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</si>
  <si>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</si>
  <si>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</si>
  <si>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</si>
  <si>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</si>
  <si>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</si>
  <si>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</si>
  <si>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</si>
  <si>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</si>
  <si>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</si>
  <si>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</si>
  <si>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</si>
  <si>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</si>
  <si>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</si>
  <si>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</si>
  <si>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</si>
  <si>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</si>
  <si>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</si>
  <si>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</si>
  <si>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</si>
  <si>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</si>
  <si>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</si>
  <si>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</si>
  <si>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</si>
  <si>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</si>
  <si>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</si>
  <si>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</si>
  <si>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</si>
  <si>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</si>
  <si>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</si>
  <si>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</si>
  <si>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</si>
  <si>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</si>
  <si>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</si>
  <si>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</si>
  <si>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</si>
  <si>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</si>
  <si>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</si>
  <si>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</si>
  <si>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</si>
  <si>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</si>
  <si>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</si>
  <si>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</si>
  <si>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</si>
  <si>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</si>
  <si>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</si>
  <si>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</si>
  <si>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</si>
  <si>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</si>
  <si>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</si>
  <si>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</si>
  <si>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</si>
  <si>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</si>
  <si>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</si>
  <si>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</si>
  <si>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</si>
  <si>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</si>
  <si>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</si>
  <si>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</si>
  <si>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</si>
  <si>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</si>
  <si>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</si>
  <si>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</si>
  <si>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</si>
  <si>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</si>
  <si>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</si>
  <si>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</si>
  <si>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</si>
  <si>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</si>
  <si>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</si>
  <si>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</si>
  <si>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</si>
  <si>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</si>
  <si>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</si>
  <si>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</si>
  <si>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</si>
  <si>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</si>
  <si>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</si>
  <si>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</si>
  <si>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</si>
  <si>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</si>
  <si>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</si>
  <si>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</si>
  <si>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</si>
  <si>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</si>
  <si>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</si>
  <si>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</si>
  <si>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</si>
  <si>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</si>
  <si>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</si>
  <si>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</si>
  <si>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</si>
  <si>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</si>
  <si>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</si>
  <si>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</si>
  <si>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</si>
  <si>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</si>
  <si>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</si>
  <si>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</si>
  <si>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</si>
  <si>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</si>
  <si>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</si>
  <si>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</si>
  <si>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</si>
  <si>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</si>
  <si>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</si>
  <si>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</si>
  <si>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</si>
  <si>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</si>
  <si>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</si>
  <si>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</si>
  <si>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</si>
  <si>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</si>
  <si>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</si>
  <si>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</si>
  <si>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</si>
  <si>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</si>
  <si>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</si>
  <si>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</si>
  <si>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</si>
  <si>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</si>
  <si>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</si>
  <si>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</si>
  <si>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</si>
  <si>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</si>
  <si>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</si>
  <si>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</si>
  <si>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</si>
  <si>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</si>
  <si>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</si>
  <si>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</si>
  <si>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</si>
  <si>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</si>
  <si>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</si>
  <si>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</si>
  <si>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</si>
  <si>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</si>
  <si>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</si>
  <si>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</si>
  <si>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</si>
  <si>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</si>
  <si>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</si>
  <si>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</si>
  <si>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</si>
  <si>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</si>
  <si>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</si>
  <si>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</si>
  <si>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</si>
  <si>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</si>
  <si>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</si>
  <si>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</si>
  <si>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</si>
  <si>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</si>
  <si>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</si>
  <si>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</si>
  <si>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</si>
  <si>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</si>
  <si>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</si>
  <si>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</si>
  <si>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</si>
  <si>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</si>
  <si>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</si>
  <si>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</si>
  <si>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</si>
  <si>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</si>
  <si>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</si>
  <si>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</si>
  <si>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</si>
  <si>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</si>
  <si>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</si>
  <si>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</si>
  <si>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</si>
  <si>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</si>
  <si>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</si>
  <si>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</si>
  <si>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</si>
  <si>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</si>
  <si>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</si>
  <si>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</si>
  <si>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</si>
  <si>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</si>
  <si>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</si>
  <si>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</si>
  <si>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</si>
  <si>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</si>
  <si>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</si>
  <si>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</si>
  <si>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</si>
  <si>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</si>
  <si>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</si>
  <si>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</si>
  <si>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</si>
  <si>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</si>
  <si>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</si>
  <si>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</si>
  <si>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</si>
  <si>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</si>
  <si>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</si>
  <si>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</si>
  <si>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</si>
  <si>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</si>
  <si>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</si>
  <si>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</si>
  <si>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</si>
  <si>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</si>
  <si>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</si>
  <si>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</si>
  <si>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</si>
  <si>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</si>
  <si>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</si>
  <si>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</si>
  <si>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</si>
  <si>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</si>
  <si>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</si>
  <si>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</si>
  <si>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</si>
  <si>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</si>
  <si>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</si>
  <si>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</si>
  <si>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</si>
  <si>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</si>
  <si>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</si>
  <si>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</si>
  <si>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</si>
  <si>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</si>
  <si>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</si>
  <si>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</si>
  <si>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</si>
  <si>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</si>
  <si>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</si>
  <si>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</si>
  <si>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</si>
  <si>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</si>
  <si>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</si>
  <si>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</si>
  <si>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</si>
  <si>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</si>
  <si>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</si>
  <si>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</si>
  <si>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</si>
  <si>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</si>
  <si>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</si>
  <si>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</si>
  <si>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</si>
  <si>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</si>
  <si>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</si>
  <si>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</si>
  <si>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</si>
  <si>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</si>
  <si>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</si>
  <si>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</si>
  <si>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</si>
  <si>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</si>
  <si>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</si>
  <si>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</si>
  <si>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</si>
  <si>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</si>
  <si>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</si>
  <si>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</si>
  <si>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</si>
  <si>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</si>
  <si>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</si>
  <si>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</si>
  <si>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</si>
  <si>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</si>
  <si>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</si>
  <si>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</si>
  <si>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</si>
  <si>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</si>
  <si>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</si>
  <si>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</si>
  <si>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</si>
  <si>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</si>
  <si>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</si>
  <si>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</si>
  <si>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</si>
  <si>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</si>
  <si>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</si>
  <si>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</si>
  <si>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</si>
  <si>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</si>
  <si>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</si>
  <si>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</si>
  <si>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</si>
  <si>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</si>
  <si>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</si>
  <si>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</si>
  <si>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</si>
  <si>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</si>
  <si>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</si>
  <si>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</si>
  <si>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</si>
  <si>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</si>
  <si>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</si>
  <si>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</si>
  <si>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</si>
  <si>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</si>
  <si>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</si>
  <si>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</si>
  <si>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</si>
  <si>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</si>
  <si>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</si>
  <si>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</si>
  <si>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</si>
  <si>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</si>
  <si>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</si>
  <si>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</si>
  <si>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</si>
  <si>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</si>
  <si>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</si>
  <si>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</si>
  <si>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</si>
  <si>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</si>
  <si>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</si>
  <si>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</si>
  <si>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</si>
  <si>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</si>
  <si>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</si>
  <si>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</si>
  <si>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</si>
  <si>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</si>
  <si>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</si>
  <si>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</si>
  <si>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</si>
  <si>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</si>
  <si>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</si>
  <si>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</si>
  <si>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</si>
  <si>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</si>
  <si>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</si>
  <si>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</si>
  <si>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</si>
  <si>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</si>
  <si>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</si>
  <si>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</si>
  <si>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</si>
  <si>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</si>
  <si>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</si>
  <si>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</si>
  <si>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</si>
  <si>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</si>
  <si>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</si>
  <si>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</si>
  <si>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</si>
  <si>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</si>
  <si>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</si>
  <si>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</si>
  <si>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</si>
  <si>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</si>
  <si>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</si>
  <si>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</si>
  <si>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</si>
  <si>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</si>
  <si>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</si>
  <si>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</si>
  <si>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</si>
  <si>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</si>
  <si>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</si>
  <si>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</si>
  <si>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</si>
  <si>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</si>
  <si>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</si>
  <si>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</si>
  <si>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</si>
  <si>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</si>
  <si>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</si>
  <si>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</si>
  <si>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</si>
  <si>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</si>
  <si>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</si>
  <si>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</si>
  <si>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</si>
  <si>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</si>
  <si>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</si>
  <si>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</si>
  <si>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</si>
  <si>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</si>
  <si>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</si>
  <si>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</si>
  <si>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</si>
  <si>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</si>
  <si>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</si>
  <si>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</si>
  <si>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</si>
  <si>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</si>
  <si>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</si>
  <si>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</si>
  <si>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</si>
  <si>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</si>
  <si>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</si>
  <si>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</si>
  <si>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</si>
  <si>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</si>
  <si>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</si>
  <si>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</si>
  <si>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</si>
  <si>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</si>
  <si>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</si>
  <si>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</si>
  <si>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</si>
  <si>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</si>
  <si>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</si>
  <si>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</si>
  <si>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</si>
  <si>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</si>
  <si>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</si>
  <si>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</si>
  <si>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</si>
  <si>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</si>
  <si>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</si>
  <si>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</si>
  <si>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</si>
  <si>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</si>
  <si>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</si>
  <si>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</si>
  <si>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</si>
  <si>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</si>
  <si>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</si>
  <si>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</si>
  <si>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</si>
  <si>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</si>
  <si>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</si>
  <si>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</si>
  <si>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</si>
  <si>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</si>
  <si>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</si>
  <si>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</si>
  <si>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</si>
  <si>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</si>
  <si>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</si>
  <si>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</si>
  <si>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</si>
  <si>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</si>
  <si>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</si>
  <si>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</si>
  <si>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</si>
  <si>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</si>
  <si>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</si>
  <si>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</si>
  <si>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</si>
  <si>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</si>
  <si>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</si>
  <si>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</si>
  <si>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</si>
  <si>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</si>
  <si>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</si>
  <si>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</si>
  <si>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</si>
  <si>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</si>
  <si>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</si>
  <si>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</si>
  <si>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</si>
  <si>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</si>
  <si>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</si>
  <si>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</si>
  <si>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</si>
  <si>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</si>
  <si>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</si>
  <si>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</si>
  <si>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</si>
  <si>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</si>
  <si>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</si>
  <si>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</si>
  <si>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</si>
  <si>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</si>
  <si>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</si>
  <si>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</si>
  <si>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</si>
  <si>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</si>
  <si>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</si>
  <si>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</si>
  <si>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</si>
  <si>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</si>
  <si>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</si>
  <si>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</si>
  <si>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</si>
  <si>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</si>
  <si>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</si>
  <si>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</si>
  <si>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</si>
  <si>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</si>
  <si>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</si>
  <si>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</si>
  <si>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</si>
  <si>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</si>
  <si>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</si>
  <si>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</si>
  <si>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</si>
  <si>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</si>
  <si>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</si>
  <si>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</si>
  <si>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</si>
  <si>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</si>
  <si>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</si>
  <si>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</si>
  <si>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</si>
  <si>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</si>
  <si>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</si>
  <si>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</si>
  <si>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</si>
  <si>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</si>
  <si>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</si>
  <si>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</si>
  <si>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</si>
  <si>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</si>
  <si>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</si>
  <si>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</si>
  <si>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</si>
  <si>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</si>
  <si>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</si>
  <si>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</si>
  <si>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</si>
  <si>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</si>
  <si>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</si>
  <si>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</si>
  <si>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</si>
  <si>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</si>
  <si>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</si>
  <si>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</si>
  <si>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</si>
  <si>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</si>
  <si>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</si>
  <si>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</si>
  <si>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</si>
  <si>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</si>
  <si>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</si>
  <si>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</si>
  <si>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</si>
  <si>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</si>
  <si>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</si>
  <si>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</si>
  <si>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</si>
  <si>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</si>
  <si>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</si>
  <si>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</si>
  <si>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</si>
  <si>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</si>
  <si>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</si>
  <si>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</si>
  <si>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</si>
  <si>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</si>
  <si>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</si>
  <si>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</si>
  <si>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</si>
  <si>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</si>
  <si>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</si>
  <si>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</si>
  <si>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</si>
  <si>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</si>
  <si>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</si>
  <si>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</si>
  <si>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</si>
  <si>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</si>
  <si>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</si>
  <si>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</si>
  <si>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</si>
  <si>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</si>
  <si>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</si>
  <si>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</si>
  <si>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</si>
  <si>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</si>
  <si>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</si>
  <si>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</si>
  <si>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</si>
  <si>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</si>
  <si>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</si>
  <si>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</si>
  <si>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</si>
  <si>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</si>
  <si>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</si>
  <si>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</si>
  <si>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</si>
  <si>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</si>
  <si>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</si>
  <si>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</si>
  <si>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</si>
  <si>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</si>
  <si>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</si>
  <si>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</si>
  <si>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</si>
  <si>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</si>
  <si>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</si>
  <si>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</si>
  <si>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</si>
  <si>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</si>
  <si>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</si>
  <si>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</si>
  <si>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</si>
  <si>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</si>
  <si>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</si>
  <si>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</si>
  <si>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</si>
  <si>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</si>
  <si>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</si>
  <si>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</si>
  <si>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</si>
  <si>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</si>
  <si>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</si>
  <si>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</si>
  <si>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</si>
  <si>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</si>
  <si>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</si>
  <si>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</si>
  <si>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</si>
  <si>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</si>
  <si>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</si>
  <si>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</si>
  <si>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</si>
  <si>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</si>
  <si>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</si>
  <si>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</si>
  <si>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</si>
  <si>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</si>
  <si>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</si>
  <si>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</si>
  <si>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</si>
  <si>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</si>
  <si>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</si>
  <si>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</si>
  <si>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</si>
  <si>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</si>
  <si>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</si>
  <si>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</si>
  <si>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</si>
  <si>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</si>
  <si>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</si>
  <si>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</si>
  <si>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</si>
  <si>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</si>
  <si>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</si>
  <si>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</si>
  <si>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</si>
  <si>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</si>
  <si>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</si>
  <si>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</si>
  <si>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</si>
  <si>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</si>
  <si>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</si>
  <si>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</si>
  <si>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</si>
  <si>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</si>
  <si>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</si>
  <si>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</si>
  <si>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</si>
  <si>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</si>
  <si>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</si>
  <si>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</si>
  <si>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</si>
  <si>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</si>
  <si>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</si>
  <si>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</si>
  <si>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</si>
  <si>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</si>
  <si>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</si>
  <si>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</si>
  <si>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</si>
  <si>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</si>
  <si>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</si>
  <si>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</si>
  <si>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</si>
  <si>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</si>
  <si>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</si>
  <si>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</si>
  <si>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</si>
  <si>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</si>
  <si>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</si>
  <si>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</si>
  <si>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</si>
  <si>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</si>
  <si>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</si>
  <si>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</si>
  <si>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</si>
  <si>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</si>
  <si>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</si>
  <si>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</si>
  <si>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</si>
  <si>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</si>
  <si>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</si>
  <si>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</si>
  <si>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</si>
  <si>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</si>
  <si>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</si>
  <si>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</si>
  <si>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</si>
  <si>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</si>
  <si>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</si>
  <si>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</si>
  <si>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</si>
  <si>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</si>
  <si>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</si>
  <si>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</si>
  <si>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</si>
  <si>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</si>
  <si>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</si>
  <si>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</si>
  <si>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</si>
  <si>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</si>
  <si>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</si>
  <si>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</si>
  <si>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</si>
  <si>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</si>
  <si>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</si>
  <si>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</si>
  <si>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</si>
  <si>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</si>
  <si>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</si>
  <si>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</si>
  <si>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</si>
  <si>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</si>
  <si>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</si>
  <si>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</si>
  <si>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</si>
  <si>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</si>
  <si>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</si>
  <si>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</si>
  <si>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</si>
  <si>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</si>
  <si>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</si>
  <si>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</si>
  <si>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</si>
  <si>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</si>
  <si>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</si>
  <si>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</si>
  <si>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</si>
  <si>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</si>
  <si>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</si>
  <si>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</si>
  <si>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</si>
  <si>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</si>
  <si>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</si>
  <si>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</si>
  <si>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</si>
  <si>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</si>
  <si>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</si>
  <si>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</si>
  <si>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</si>
  <si>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</si>
  <si>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</si>
  <si>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</si>
  <si>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</si>
  <si>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</si>
  <si>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</si>
  <si>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</si>
  <si>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</si>
  <si>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</si>
  <si>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</si>
  <si>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</si>
  <si>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</si>
  <si>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</si>
  <si>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</si>
  <si>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</si>
  <si>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</si>
  <si>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</si>
  <si>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</si>
  <si>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</si>
  <si>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</si>
  <si>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</si>
  <si>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</si>
  <si>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</si>
  <si>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</si>
  <si>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</si>
  <si>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</si>
  <si>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</si>
  <si>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</si>
  <si>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</si>
  <si>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</si>
  <si>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</si>
  <si>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</si>
  <si>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</si>
  <si>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</si>
  <si>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</si>
  <si>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</si>
  <si>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</si>
  <si>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</si>
  <si>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</si>
  <si>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</si>
  <si>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</si>
  <si>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</si>
  <si>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</si>
  <si>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</si>
  <si>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</si>
  <si>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</si>
  <si>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</si>
  <si>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</si>
  <si>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</si>
  <si>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</si>
  <si>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</si>
  <si>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</si>
  <si>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</si>
  <si>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</si>
  <si>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</si>
  <si>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</si>
  <si>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</si>
  <si>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</si>
  <si>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</si>
  <si>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</si>
  <si>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</si>
  <si>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</si>
  <si>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</si>
  <si>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</si>
  <si>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</si>
  <si>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</si>
  <si>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</si>
  <si>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</si>
  <si>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</si>
  <si>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</si>
  <si>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</si>
  <si>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</si>
  <si>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</si>
  <si>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</si>
  <si>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</si>
  <si>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</si>
  <si>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</si>
  <si>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</si>
  <si>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</si>
  <si>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</si>
  <si>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</si>
  <si>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</si>
  <si>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</si>
  <si>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</si>
  <si>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</si>
  <si>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</si>
  <si>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</si>
  <si>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</si>
  <si>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</si>
  <si>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</si>
  <si>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</si>
  <si>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</si>
  <si>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</si>
  <si>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</si>
  <si>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</si>
  <si>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</si>
  <si>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</si>
  <si>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</si>
  <si>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</si>
  <si>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</si>
  <si>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</si>
  <si>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</si>
  <si>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</si>
  <si>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</si>
  <si>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</si>
  <si>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</si>
  <si>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</si>
  <si>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</si>
  <si>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</si>
  <si>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</si>
  <si>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</si>
  <si>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</si>
  <si>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</si>
  <si>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</si>
  <si>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</si>
  <si>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</si>
  <si>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</si>
  <si>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</si>
  <si>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</si>
  <si>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</si>
  <si>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</si>
  <si>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</si>
  <si>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</si>
  <si>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</si>
  <si>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</si>
  <si>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</si>
  <si>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</si>
  <si>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</si>
  <si>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</si>
  <si>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</si>
  <si>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</si>
  <si>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</si>
  <si>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</si>
  <si>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</si>
  <si>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</si>
  <si>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</si>
  <si>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</si>
  <si>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</si>
  <si>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</si>
  <si>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</si>
  <si>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</si>
  <si>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</si>
  <si>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</si>
  <si>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</si>
  <si>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</si>
  <si>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</si>
  <si>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</si>
  <si>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</si>
  <si>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</si>
  <si>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</si>
  <si>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</si>
  <si>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</si>
  <si>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</si>
  <si>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</si>
  <si>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</si>
  <si>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</si>
  <si>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</si>
  <si>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</si>
  <si>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</si>
  <si>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</si>
  <si>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</si>
  <si>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</si>
  <si>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</si>
  <si>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</si>
  <si>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</si>
  <si>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</si>
  <si>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</si>
  <si>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</si>
  <si>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</si>
  <si>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</si>
  <si>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</si>
  <si>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</si>
  <si>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</si>
  <si>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</si>
  <si>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</si>
  <si>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</si>
  <si>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</si>
  <si>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</si>
  <si>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</si>
  <si>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</si>
  <si>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</si>
  <si>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</si>
  <si>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</si>
  <si>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</si>
  <si>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</si>
  <si>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</si>
  <si>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</si>
  <si>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</si>
  <si>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</si>
  <si>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</si>
  <si>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</si>
  <si>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</si>
  <si>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</si>
  <si>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</si>
  <si>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</si>
  <si>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</si>
  <si>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</si>
  <si>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</si>
  <si>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</si>
  <si>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</si>
  <si>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</si>
  <si>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</si>
  <si>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</si>
  <si>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</si>
  <si>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</si>
  <si>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</si>
  <si>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</si>
  <si>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</si>
  <si>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</si>
  <si>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</si>
  <si>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</si>
  <si>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</si>
  <si>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</si>
  <si>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</si>
  <si>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</si>
  <si>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</si>
  <si>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</si>
  <si>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</si>
  <si>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</si>
  <si>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</si>
  <si>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</si>
  <si>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</si>
  <si>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</si>
  <si>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</si>
  <si>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</si>
  <si>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</si>
  <si>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</si>
  <si>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</si>
  <si>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</si>
  <si>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</si>
  <si>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</si>
  <si>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</si>
  <si>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</si>
  <si>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</si>
  <si>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</si>
  <si>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</si>
  <si>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</si>
  <si>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</si>
  <si>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</si>
  <si>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</si>
  <si>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</si>
  <si>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</si>
  <si>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</si>
  <si>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</si>
  <si>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</si>
  <si>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</si>
  <si>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</si>
  <si>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</si>
  <si>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</si>
  <si>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</si>
  <si>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</si>
  <si>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</si>
  <si>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</si>
  <si>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</si>
  <si>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</si>
  <si>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</si>
  <si>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</si>
  <si>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</si>
  <si>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</si>
  <si>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</si>
  <si>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</si>
  <si>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</si>
  <si>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</si>
  <si>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</si>
  <si>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</si>
  <si>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</si>
  <si>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</si>
  <si>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</si>
  <si>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</si>
  <si>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</si>
  <si>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</si>
  <si>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</si>
  <si>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</si>
  <si>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</si>
  <si>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</si>
  <si>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</si>
  <si>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</si>
  <si>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</si>
  <si>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</si>
  <si>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</si>
  <si>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</si>
  <si>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</si>
  <si>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</si>
  <si>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</si>
  <si>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</si>
  <si>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</si>
  <si>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</si>
  <si>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</si>
  <si>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</si>
  <si>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</si>
  <si>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</si>
  <si>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</si>
  <si>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</si>
  <si>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</si>
  <si>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</si>
  <si>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</si>
  <si>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</si>
  <si>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</si>
  <si>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</si>
  <si>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</si>
  <si>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</si>
  <si>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</si>
  <si>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</si>
  <si>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</si>
  <si>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</si>
  <si>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</si>
  <si>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</si>
  <si>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</si>
  <si>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</si>
  <si>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</si>
  <si>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</si>
  <si>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</si>
  <si>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</si>
  <si>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</si>
  <si>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</si>
  <si>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</si>
  <si>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</si>
  <si>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</si>
  <si>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</si>
  <si>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</si>
  <si>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</si>
  <si>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</si>
  <si>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</si>
  <si>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</si>
  <si>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</si>
  <si>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</si>
  <si>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</si>
  <si>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</si>
  <si>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</si>
  <si>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</si>
  <si>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</si>
  <si>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</si>
  <si>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</si>
  <si>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</si>
  <si>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</si>
  <si>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</si>
  <si>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</si>
  <si>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</si>
  <si>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</si>
  <si>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</si>
  <si>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</si>
  <si>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</si>
  <si>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</si>
  <si>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</si>
  <si>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</si>
  <si>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</si>
  <si>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</si>
  <si>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</si>
  <si>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</si>
  <si>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</si>
  <si>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</si>
  <si>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</si>
  <si>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</si>
  <si>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</si>
  <si>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</si>
  <si>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</si>
  <si>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</si>
  <si>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</si>
  <si>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</si>
  <si>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</si>
  <si>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</si>
  <si>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</si>
  <si>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</si>
  <si>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</si>
  <si>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</si>
  <si>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</si>
  <si>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</si>
  <si>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</si>
  <si>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</si>
  <si>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</si>
  <si>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</si>
  <si>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</si>
  <si>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</si>
  <si>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</si>
  <si>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</si>
  <si>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</si>
  <si>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</si>
  <si>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</si>
  <si>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</si>
  <si>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</si>
  <si>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</si>
  <si>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</si>
  <si>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</si>
  <si>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</si>
  <si>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</si>
  <si>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</si>
  <si>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</si>
  <si>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</si>
  <si>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</si>
  <si>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</si>
  <si>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</si>
  <si>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</si>
  <si>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</si>
  <si>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</si>
  <si>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</si>
  <si>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</si>
  <si>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</si>
  <si>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</si>
  <si>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</si>
  <si>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</si>
  <si>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</si>
  <si>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</si>
  <si>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</si>
  <si>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</si>
  <si>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</si>
  <si>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</si>
  <si>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</si>
  <si>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</si>
  <si>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</si>
  <si>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</si>
  <si>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</si>
  <si>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</si>
  <si>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</si>
  <si>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</si>
  <si>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</si>
  <si>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</si>
  <si>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</si>
  <si>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</si>
  <si>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</si>
  <si>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</si>
  <si>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</si>
  <si>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</si>
  <si>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</si>
  <si>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</si>
  <si>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</si>
  <si>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</si>
  <si>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</si>
  <si>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</si>
  <si>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</si>
  <si>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</si>
  <si>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</si>
  <si>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</si>
  <si>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</si>
  <si>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</si>
  <si>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</si>
  <si>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</si>
  <si>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</si>
  <si>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</si>
  <si>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</si>
  <si>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</si>
  <si>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</si>
  <si>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</si>
  <si>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</si>
  <si>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</si>
  <si>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</si>
  <si>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</si>
  <si>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</si>
  <si>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</si>
  <si>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</si>
  <si>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</si>
  <si>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</si>
  <si>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</si>
  <si>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</si>
  <si>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</si>
  <si>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</si>
  <si>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</si>
  <si>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</si>
  <si>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</si>
  <si>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</si>
  <si>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</si>
  <si>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</si>
  <si>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</si>
  <si>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</si>
  <si>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</si>
  <si>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</si>
  <si>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</si>
  <si>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</si>
  <si>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</si>
  <si>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</si>
  <si>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</si>
  <si>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</si>
  <si>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</si>
  <si>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</si>
  <si>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</si>
  <si>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</si>
  <si>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</si>
  <si>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</si>
  <si>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</si>
  <si>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</si>
  <si>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</si>
  <si>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</si>
  <si>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</si>
  <si>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</si>
  <si>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</si>
  <si>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</si>
  <si>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</si>
  <si>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</si>
  <si>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</si>
  <si>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</si>
  <si>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</si>
  <si>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</si>
  <si>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</si>
  <si>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</si>
  <si>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</si>
  <si>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</si>
  <si>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</si>
  <si>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</si>
  <si>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</si>
  <si>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</si>
  <si>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</si>
  <si>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</si>
  <si>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</si>
  <si>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</si>
  <si>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</si>
  <si>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</si>
  <si>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</si>
  <si>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</si>
  <si>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</si>
  <si>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</si>
  <si>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</si>
  <si>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</si>
  <si>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</si>
  <si>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</si>
  <si>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</si>
  <si>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</si>
  <si>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</si>
  <si>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</si>
  <si>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</si>
  <si>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</si>
  <si>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</si>
  <si>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</si>
  <si>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</si>
  <si>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</si>
  <si>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</si>
  <si>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</si>
  <si>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</si>
  <si>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</si>
  <si>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</si>
  <si>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</si>
  <si>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</si>
  <si>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</si>
  <si>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</si>
  <si>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</si>
  <si>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</si>
  <si>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</si>
  <si>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</si>
  <si>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</si>
  <si>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</si>
  <si>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</si>
  <si>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</si>
  <si>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</si>
  <si>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</si>
  <si>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</si>
  <si>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</si>
  <si>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</si>
  <si>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</si>
  <si>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</si>
  <si>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</si>
  <si>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</si>
  <si>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</si>
  <si>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</si>
  <si>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</si>
  <si>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</si>
  <si>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</si>
  <si>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</si>
  <si>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</si>
  <si>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</si>
  <si>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</si>
  <si>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</si>
  <si>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</si>
  <si>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</si>
  <si>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</si>
  <si>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</si>
  <si>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</si>
  <si>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</si>
  <si>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</si>
  <si>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</si>
  <si>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</si>
  <si>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</si>
  <si>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</si>
  <si>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</si>
  <si>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</si>
  <si>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</si>
  <si>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</si>
  <si>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</si>
  <si>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</si>
  <si>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</si>
  <si>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</si>
  <si>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</si>
  <si>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</si>
  <si>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</si>
  <si>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</si>
  <si>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</si>
  <si>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</si>
  <si>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</si>
  <si>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</si>
  <si>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</si>
  <si>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</si>
  <si>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</si>
  <si>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</si>
  <si>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</si>
  <si>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</si>
  <si>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</si>
  <si>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</si>
  <si>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</si>
  <si>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</si>
  <si>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</si>
  <si>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</si>
  <si>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</si>
  <si>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</si>
  <si>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</si>
  <si>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</si>
  <si>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</si>
  <si>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</si>
  <si>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</si>
  <si>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</si>
  <si>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</si>
  <si>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</si>
  <si>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</si>
  <si>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</si>
  <si>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</si>
  <si>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</si>
  <si>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</si>
  <si>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</si>
  <si>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</si>
  <si>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</si>
  <si>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</si>
  <si>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</si>
  <si>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</si>
  <si>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</si>
  <si>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</si>
  <si>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</si>
  <si>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</si>
  <si>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</si>
  <si>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</si>
  <si>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</si>
  <si>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</si>
  <si>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</si>
  <si>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</si>
  <si>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</si>
  <si>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</si>
  <si>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</si>
  <si>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</si>
  <si>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</si>
  <si>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</si>
  <si>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</si>
  <si>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</si>
  <si>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</si>
  <si>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</si>
  <si>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</si>
  <si>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</si>
  <si>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</si>
  <si>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</si>
  <si>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</si>
  <si>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</si>
  <si>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</si>
  <si>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</si>
  <si>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</si>
  <si>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</si>
  <si>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</si>
  <si>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</si>
  <si>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</si>
  <si>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</si>
  <si>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</si>
  <si>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</si>
  <si>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</si>
  <si>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</si>
  <si>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</si>
  <si>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</si>
  <si>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</si>
  <si>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</si>
  <si>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</si>
  <si>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</si>
  <si>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</si>
  <si>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</si>
  <si>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</si>
  <si>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</si>
  <si>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</si>
  <si>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</si>
  <si>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</si>
  <si>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</si>
  <si>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</si>
  <si>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</si>
  <si>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</si>
  <si>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</si>
  <si>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</si>
  <si>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</si>
  <si>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</si>
  <si>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</si>
  <si>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</si>
  <si>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</si>
  <si>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</si>
  <si>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</si>
  <si>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</si>
  <si>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</si>
  <si>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</si>
  <si>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</si>
  <si>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</si>
  <si>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</si>
  <si>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</si>
  <si>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</si>
  <si>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</si>
  <si>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</si>
  <si>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</si>
  <si>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</si>
  <si>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</si>
  <si>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</si>
  <si>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</si>
  <si>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</si>
  <si>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</si>
  <si>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</si>
  <si>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</si>
  <si>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</si>
  <si>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</si>
  <si>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</si>
  <si>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</si>
  <si>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</si>
  <si>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</si>
  <si>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</si>
  <si>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</si>
  <si>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</si>
  <si>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</si>
  <si>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</si>
  <si>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</si>
  <si>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</si>
  <si>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</si>
  <si>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</si>
  <si>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</si>
  <si>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</si>
  <si>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</si>
  <si>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</si>
  <si>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</si>
  <si>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</si>
  <si>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</si>
  <si>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</si>
  <si>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</si>
  <si>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</si>
  <si>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</si>
  <si>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</si>
  <si>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</si>
  <si>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</si>
  <si>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</si>
  <si>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</si>
  <si>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</si>
  <si>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</si>
  <si>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</si>
  <si>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</si>
  <si>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</si>
  <si>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</si>
  <si>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</si>
  <si>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</si>
  <si>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</si>
  <si>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</si>
  <si>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</si>
  <si>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</si>
  <si>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</si>
  <si>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</si>
  <si>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</si>
  <si>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</si>
  <si>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</si>
  <si>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</si>
  <si>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</si>
  <si>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</si>
  <si>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</si>
  <si>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</si>
  <si>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</si>
  <si>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</si>
  <si>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</si>
  <si>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</si>
  <si>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</si>
  <si>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</si>
  <si>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</si>
  <si>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</si>
  <si>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</si>
  <si>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</si>
  <si>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</si>
  <si>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</si>
  <si>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</si>
  <si>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</si>
  <si>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</si>
  <si>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</si>
  <si>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</si>
  <si>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</si>
  <si>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</si>
  <si>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</si>
  <si>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</si>
  <si>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</si>
  <si>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</si>
  <si>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</si>
  <si>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</si>
  <si>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</si>
  <si>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</si>
  <si>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</si>
  <si>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</si>
  <si>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</si>
  <si>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</si>
  <si>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</si>
  <si>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</si>
  <si>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</si>
  <si>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</si>
  <si>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</si>
  <si>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</si>
  <si>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</si>
  <si>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</si>
  <si>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</si>
  <si>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</si>
  <si>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</si>
  <si>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</si>
  <si>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</si>
  <si>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</si>
  <si>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</si>
  <si>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</si>
  <si>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</si>
  <si>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</si>
  <si>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</si>
  <si>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</si>
  <si>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</si>
  <si>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</si>
  <si>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</si>
  <si>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</si>
  <si>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</si>
  <si>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</si>
  <si>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</si>
  <si>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</si>
  <si>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</si>
  <si>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</si>
  <si>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</si>
  <si>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</si>
  <si>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</si>
  <si>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</si>
  <si>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</si>
  <si>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</si>
  <si>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</si>
  <si>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</si>
  <si>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</si>
  <si>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</si>
  <si>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</si>
  <si>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</si>
  <si>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</si>
  <si>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</si>
  <si>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</si>
  <si>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</si>
  <si>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</si>
  <si>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</si>
  <si>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</si>
  <si>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</si>
  <si>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</si>
  <si>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</si>
  <si>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</si>
  <si>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</si>
  <si>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</si>
  <si>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</si>
  <si>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</si>
  <si>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</si>
  <si>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</si>
  <si>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</si>
  <si>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</si>
  <si>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</si>
  <si>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</si>
  <si>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</si>
  <si>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</si>
  <si>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</si>
  <si>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</si>
  <si>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</si>
  <si>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</si>
  <si>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</si>
  <si>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</si>
  <si>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</si>
  <si>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</si>
  <si>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</si>
  <si>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</si>
  <si>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</si>
  <si>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</si>
  <si>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</si>
  <si>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</si>
  <si>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</si>
  <si>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</si>
  <si>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</si>
  <si>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</si>
  <si>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</si>
  <si>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</si>
  <si>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</si>
  <si>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</si>
  <si>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</si>
  <si>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</si>
  <si>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</si>
  <si>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</si>
  <si>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</si>
  <si>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</si>
  <si>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</si>
  <si>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</si>
  <si>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</si>
  <si>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</si>
  <si>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</si>
  <si>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</si>
  <si>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</si>
  <si>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</si>
  <si>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</si>
  <si>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</si>
  <si>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</si>
  <si>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</si>
  <si>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</si>
  <si>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</si>
  <si>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</si>
  <si>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</si>
  <si>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</si>
  <si>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</si>
  <si>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</si>
  <si>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</si>
  <si>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</si>
  <si>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</si>
  <si>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</si>
  <si>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</si>
  <si>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</si>
  <si>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</si>
  <si>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</si>
  <si>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</si>
  <si>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</si>
  <si>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</si>
  <si>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</si>
  <si>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</si>
  <si>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</si>
  <si>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</si>
  <si>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</si>
  <si>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</si>
  <si>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</si>
  <si>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</si>
  <si>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</si>
  <si>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</si>
  <si>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</si>
  <si>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</si>
  <si>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</si>
  <si>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</si>
  <si>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</si>
  <si>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</si>
  <si>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</si>
  <si>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</si>
  <si>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</si>
  <si>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</si>
  <si>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</si>
  <si>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</si>
  <si>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</si>
  <si>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</si>
  <si>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</si>
  <si>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</si>
  <si>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</si>
  <si>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</si>
  <si>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</si>
  <si>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</si>
  <si>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</si>
  <si>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</si>
  <si>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</si>
  <si>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</si>
  <si>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</si>
  <si>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</si>
  <si>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</si>
  <si>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</si>
  <si>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</si>
  <si>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</si>
  <si>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</si>
  <si>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</si>
  <si>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</si>
  <si>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</si>
  <si>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</si>
  <si>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</si>
  <si>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</si>
  <si>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</si>
  <si>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</si>
  <si>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</si>
  <si>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</si>
  <si>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</si>
  <si>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</si>
  <si>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</si>
  <si>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</si>
  <si>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</si>
  <si>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</si>
  <si>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</si>
  <si>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</si>
  <si>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</si>
  <si>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</si>
  <si>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</si>
  <si>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</si>
  <si>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</si>
  <si>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</si>
  <si>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</si>
  <si>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</si>
  <si>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</si>
  <si>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</si>
  <si>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</si>
  <si>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</si>
  <si>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</si>
  <si>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</si>
  <si>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</si>
  <si>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</si>
  <si>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</si>
  <si>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</si>
  <si>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</si>
  <si>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</si>
  <si>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</si>
  <si>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</si>
  <si>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</si>
  <si>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</si>
  <si>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</si>
  <si>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</si>
  <si>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</si>
  <si>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</si>
  <si>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</si>
  <si>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</si>
  <si>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</si>
  <si>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</si>
  <si>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</si>
  <si>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</si>
  <si>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</si>
  <si>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</si>
  <si>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</si>
  <si>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</si>
  <si>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</si>
  <si>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</si>
  <si>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</si>
  <si>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</si>
  <si>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</si>
  <si>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</si>
  <si>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</si>
  <si>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</si>
  <si>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</si>
  <si>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</si>
  <si>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</si>
  <si>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</si>
  <si>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</si>
  <si>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</si>
  <si>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</si>
  <si>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</si>
  <si>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</si>
  <si>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</si>
  <si>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</si>
  <si>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</si>
  <si>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</si>
  <si>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</si>
  <si>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</si>
  <si>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</si>
  <si>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</si>
  <si>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</si>
  <si>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</si>
  <si>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</si>
  <si>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</si>
  <si>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</si>
  <si>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</si>
  <si>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</si>
  <si>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</si>
  <si>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</si>
  <si>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</si>
  <si>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</si>
  <si>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</si>
  <si>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</si>
  <si>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</si>
  <si>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</si>
  <si>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</si>
  <si>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</si>
  <si>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</si>
  <si>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</si>
  <si>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</si>
  <si>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</si>
  <si>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</si>
  <si>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</si>
  <si>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</si>
  <si>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</si>
  <si>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</si>
  <si>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</si>
  <si>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</si>
  <si>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</si>
  <si>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</si>
  <si>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</si>
  <si>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</si>
  <si>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</si>
  <si>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</si>
  <si>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</si>
  <si>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</si>
  <si>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</si>
  <si>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</si>
  <si>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</si>
  <si>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</si>
  <si>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</si>
  <si>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</si>
  <si>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</si>
  <si>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</si>
  <si>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</si>
  <si>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</si>
  <si>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</si>
  <si>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</si>
  <si>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</si>
  <si>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</si>
  <si>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</si>
  <si>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</si>
  <si>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</si>
  <si>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</si>
  <si>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</si>
  <si>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</si>
  <si>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</si>
  <si>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</si>
  <si>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</si>
  <si>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</si>
  <si>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</si>
  <si>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</si>
  <si>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</si>
  <si>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</si>
  <si>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</si>
  <si>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</si>
  <si>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</si>
  <si>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</si>
  <si>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</si>
  <si>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</si>
  <si>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</si>
  <si>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</si>
  <si>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</si>
  <si>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</si>
  <si>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</si>
  <si>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</si>
  <si>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</si>
  <si>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</si>
  <si>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</si>
  <si>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</si>
  <si>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</si>
  <si>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</si>
  <si>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</si>
  <si>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</si>
  <si>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</si>
  <si>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</si>
  <si>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</si>
  <si>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</si>
  <si>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</si>
  <si>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</si>
  <si>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</si>
  <si>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</si>
  <si>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</si>
  <si>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</si>
  <si>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</si>
  <si>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</si>
  <si>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</si>
  <si>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</si>
  <si>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</si>
  <si>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</si>
  <si>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</si>
  <si>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</si>
  <si>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</si>
  <si>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</si>
  <si>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</si>
  <si>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</si>
  <si>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</si>
  <si>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</si>
  <si>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</si>
  <si>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</si>
  <si>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</si>
  <si>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</si>
  <si>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</si>
  <si>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</si>
  <si>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</si>
  <si>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</si>
  <si>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</si>
  <si>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</si>
  <si>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</si>
  <si>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</si>
  <si>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</si>
  <si>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</si>
  <si>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</si>
  <si>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</si>
  <si>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</si>
  <si>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</si>
  <si>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</si>
  <si>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</si>
  <si>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</si>
  <si>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</si>
  <si>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</si>
  <si>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</si>
  <si>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</si>
  <si>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</si>
  <si>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</si>
  <si>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</si>
  <si>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</si>
  <si>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</si>
  <si>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</si>
  <si>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</si>
  <si>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</si>
  <si>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</si>
  <si>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</si>
  <si>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</si>
  <si>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</si>
  <si>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</si>
  <si>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</si>
  <si>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</si>
  <si>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</si>
  <si>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</si>
  <si>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</si>
  <si>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</si>
  <si>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</si>
  <si>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</si>
  <si>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</si>
  <si>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</si>
  <si>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</si>
  <si>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</si>
  <si>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</si>
  <si>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</si>
  <si>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</si>
  <si>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</si>
  <si>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</si>
  <si>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</si>
  <si>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</si>
  <si>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</si>
  <si>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</si>
  <si>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</si>
  <si>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</si>
  <si>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</si>
  <si>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</si>
  <si>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</si>
  <si>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</si>
  <si>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</si>
  <si>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</si>
  <si>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</si>
  <si>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</si>
  <si>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</si>
  <si>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</si>
  <si>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</si>
  <si>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</si>
  <si>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</si>
  <si>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</si>
  <si>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</si>
  <si>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</si>
  <si>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</si>
  <si>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</si>
  <si>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</si>
  <si>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</si>
  <si>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</si>
  <si>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</si>
  <si>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</si>
  <si>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</si>
  <si>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</si>
  <si>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</si>
  <si>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</si>
  <si>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</si>
  <si>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</si>
  <si>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</si>
  <si>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</si>
  <si>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</si>
  <si>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</si>
  <si>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</si>
  <si>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</si>
  <si>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</si>
  <si>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</si>
  <si>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</si>
  <si>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</si>
  <si>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</si>
  <si>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</si>
  <si>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</si>
  <si>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</si>
  <si>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</si>
  <si>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</si>
  <si>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</si>
  <si>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</si>
  <si>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</si>
  <si>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</si>
  <si>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</si>
  <si>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</si>
  <si>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</si>
  <si>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</si>
  <si>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</si>
  <si>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</si>
  <si>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</si>
  <si>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</si>
  <si>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</si>
  <si>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</si>
  <si>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</si>
  <si>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</si>
  <si>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</si>
  <si>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</si>
  <si>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</si>
  <si>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</si>
  <si>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</si>
  <si>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</si>
  <si>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</si>
  <si>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</si>
  <si>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</si>
  <si>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</si>
  <si>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</si>
  <si>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</si>
  <si>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</si>
  <si>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</si>
  <si>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</si>
  <si>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</si>
  <si>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</si>
  <si>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</si>
  <si>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</si>
  <si>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</si>
  <si>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</si>
  <si>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</si>
  <si>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</si>
  <si>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</si>
  <si>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</si>
  <si>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</si>
  <si>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</si>
  <si>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</si>
  <si>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</si>
  <si>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</si>
  <si>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</si>
  <si>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</si>
  <si>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</si>
  <si>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</si>
  <si>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</si>
  <si>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</si>
  <si>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</si>
  <si>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</si>
  <si>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</si>
  <si>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</si>
  <si>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</si>
  <si>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</si>
  <si>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</si>
  <si>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</si>
  <si>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</si>
  <si>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</si>
  <si>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</si>
  <si>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</si>
  <si>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</si>
  <si>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</si>
  <si>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</si>
  <si>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</si>
  <si>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</si>
  <si>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</si>
  <si>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</si>
  <si>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</si>
  <si>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</si>
  <si>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</si>
  <si>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</si>
  <si>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</si>
  <si>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</si>
  <si>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</si>
  <si>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</si>
  <si>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</si>
  <si>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</si>
  <si>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</si>
  <si>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</si>
  <si>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</si>
  <si>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</si>
  <si>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</si>
  <si>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</si>
  <si>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</si>
  <si>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</si>
  <si>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</si>
  <si>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</si>
  <si>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</si>
  <si>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</si>
  <si>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</si>
  <si>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</si>
  <si>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</si>
  <si>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</si>
  <si>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</si>
  <si>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</si>
  <si>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</si>
  <si>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</si>
  <si>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</si>
  <si>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</si>
  <si>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</si>
  <si>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</si>
  <si>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</si>
  <si>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</si>
  <si>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</si>
  <si>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</si>
  <si>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</si>
  <si>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</si>
  <si>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</si>
  <si>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</si>
  <si>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</si>
  <si>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</si>
  <si>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</si>
  <si>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</si>
  <si>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</si>
  <si>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</si>
  <si>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</si>
  <si>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</si>
  <si>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</si>
  <si>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</si>
  <si>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</si>
  <si>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</si>
  <si>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</si>
  <si>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</si>
  <si>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</si>
  <si>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</si>
  <si>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</si>
  <si>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</si>
  <si>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</si>
  <si>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</si>
  <si>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</si>
  <si>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</si>
  <si>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</si>
  <si>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</si>
  <si>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</si>
  <si>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</si>
  <si>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</si>
  <si>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</si>
  <si>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</si>
  <si>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</si>
  <si>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</si>
  <si>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</si>
  <si>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</si>
  <si>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</si>
  <si>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</si>
  <si>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</si>
  <si>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</si>
  <si>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</si>
  <si>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</si>
  <si>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</si>
  <si>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</si>
  <si>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</si>
  <si>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</si>
  <si>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</si>
  <si>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</si>
  <si>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</si>
  <si>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</si>
  <si>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</si>
  <si>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</si>
  <si>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</si>
  <si>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</si>
  <si>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</si>
  <si>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</si>
  <si>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</si>
  <si>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</si>
  <si>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</si>
  <si>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</si>
  <si>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</si>
  <si>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</si>
  <si>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</si>
  <si>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</si>
  <si>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</si>
  <si>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</si>
  <si>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</si>
  <si>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</si>
  <si>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</si>
  <si>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</si>
  <si>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</si>
  <si>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</si>
  <si>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</si>
  <si>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</si>
  <si>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</si>
  <si>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</si>
  <si>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</si>
  <si>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</si>
  <si>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</si>
  <si>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</si>
  <si>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</si>
  <si>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</si>
  <si>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</si>
  <si>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</si>
  <si>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</si>
  <si>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</si>
  <si>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</si>
  <si>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</si>
  <si>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</si>
  <si>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</si>
  <si>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</si>
  <si>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</si>
  <si>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</si>
  <si>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</si>
  <si>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</si>
  <si>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</si>
  <si>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</si>
  <si>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</si>
  <si>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</si>
  <si>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</si>
  <si>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</si>
  <si>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</si>
  <si>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</si>
  <si>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</si>
  <si>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</si>
  <si>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</si>
  <si>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</si>
  <si>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</si>
  <si>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</si>
  <si>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</si>
  <si>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</si>
  <si>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</si>
  <si>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</si>
  <si>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</si>
  <si>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</si>
  <si>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</si>
  <si>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</si>
  <si>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</si>
  <si>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</si>
  <si>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</si>
  <si>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</si>
  <si>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</si>
  <si>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</si>
  <si>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</si>
  <si>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</si>
  <si>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</si>
  <si>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</si>
  <si>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</si>
  <si>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</si>
  <si>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</si>
  <si>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</si>
  <si>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</si>
  <si>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</si>
  <si>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</si>
  <si>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</si>
  <si>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</si>
  <si>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</si>
  <si>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</si>
  <si>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</si>
  <si>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</si>
  <si>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</si>
  <si>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</si>
  <si>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</si>
  <si>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</si>
  <si>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</si>
  <si>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</si>
  <si>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</si>
  <si>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</si>
  <si>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</si>
  <si>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</si>
  <si>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</si>
  <si>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</si>
  <si>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</si>
  <si>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</si>
  <si>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</si>
  <si>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</si>
  <si>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</si>
  <si>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</si>
  <si>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</si>
  <si>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</si>
  <si>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</si>
  <si>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</si>
  <si>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</si>
  <si>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</si>
  <si>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</si>
  <si>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</si>
  <si>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</si>
  <si>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</si>
  <si>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</si>
  <si>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</si>
  <si>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</si>
  <si>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</si>
  <si>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</si>
  <si>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</si>
  <si>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</si>
  <si>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</si>
  <si>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</si>
  <si>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</si>
  <si>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</si>
  <si>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</si>
  <si>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</si>
  <si>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</si>
  <si>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</si>
  <si>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</si>
  <si>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</si>
  <si>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</si>
  <si>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</si>
  <si>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</si>
  <si>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</si>
  <si>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</si>
  <si>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</si>
  <si>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</si>
  <si>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</si>
  <si>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</si>
  <si>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</si>
  <si>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</si>
  <si>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</si>
  <si>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</si>
  <si>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</si>
  <si>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</si>
  <si>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</si>
  <si>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</si>
  <si>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</si>
  <si>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</si>
  <si>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</si>
  <si>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</si>
  <si>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</si>
  <si>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</si>
  <si>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</si>
  <si>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</si>
  <si>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</si>
  <si>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</si>
  <si>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</si>
  <si>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</si>
  <si>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</si>
  <si>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</si>
  <si>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</si>
  <si>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</si>
  <si>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</si>
  <si>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</si>
  <si>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</si>
  <si>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</si>
  <si>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</si>
  <si>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</si>
  <si>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</si>
  <si>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</si>
  <si>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</si>
  <si>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</si>
  <si>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</si>
  <si>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</si>
  <si>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</si>
  <si>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</si>
  <si>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</si>
  <si>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</si>
  <si>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</si>
  <si>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</si>
  <si>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</si>
  <si>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</si>
  <si>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</si>
  <si>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</si>
  <si>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</si>
  <si>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</si>
  <si>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</si>
  <si>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</si>
  <si>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</si>
  <si>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</si>
  <si>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</si>
  <si>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</si>
  <si>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</si>
  <si>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</si>
  <si>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</si>
  <si>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</si>
  <si>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</si>
  <si>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</si>
  <si>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</si>
  <si>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</si>
  <si>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</si>
  <si>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</si>
  <si>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</si>
  <si>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</si>
  <si>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</si>
  <si>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</si>
  <si>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</si>
  <si>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</si>
  <si>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</si>
  <si>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</si>
  <si>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</si>
  <si>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</si>
  <si>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</si>
  <si>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</si>
  <si>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</si>
  <si>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</si>
  <si>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</si>
  <si>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</si>
  <si>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</si>
  <si>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</si>
  <si>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</si>
  <si>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</si>
  <si>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</si>
  <si>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</si>
  <si>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</si>
  <si>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</si>
  <si>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</si>
  <si>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</si>
  <si>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</si>
  <si>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</si>
  <si>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</si>
  <si>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</si>
  <si>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</si>
  <si>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</si>
  <si>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</si>
  <si>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</si>
  <si>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</si>
  <si>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</si>
  <si>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</si>
  <si>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</si>
  <si>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</si>
  <si>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</si>
  <si>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</si>
  <si>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</si>
  <si>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</si>
  <si>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</si>
  <si>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</si>
  <si>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</si>
  <si>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</si>
  <si>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</si>
  <si>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</si>
  <si>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</si>
  <si>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</si>
  <si>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</si>
  <si>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</si>
  <si>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</si>
  <si>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</si>
  <si>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</si>
  <si>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</si>
  <si>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</si>
  <si>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</si>
  <si>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</si>
  <si>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</si>
  <si>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</si>
  <si>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</si>
  <si>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</si>
  <si>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</si>
  <si>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</si>
  <si>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</si>
  <si>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</si>
  <si>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</si>
  <si>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</si>
  <si>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</si>
  <si>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</si>
  <si>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</si>
  <si>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</si>
  <si>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</si>
  <si>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</si>
  <si>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</si>
  <si>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</si>
  <si>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</si>
  <si>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</si>
  <si>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</si>
  <si>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</si>
  <si>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</si>
  <si>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</si>
  <si>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</si>
  <si>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</si>
  <si>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</si>
  <si>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</si>
  <si>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</si>
  <si>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</si>
  <si>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</si>
  <si>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</si>
  <si>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</si>
  <si>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</si>
  <si>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</si>
  <si>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</si>
  <si>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</si>
  <si>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</si>
  <si>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</si>
  <si>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</si>
  <si>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</si>
  <si>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</si>
  <si>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</si>
  <si>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</si>
  <si>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</si>
  <si>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</si>
  <si>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</si>
  <si>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</si>
  <si>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</si>
  <si>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</si>
  <si>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</si>
  <si>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</si>
  <si>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</si>
  <si>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</si>
  <si>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</si>
  <si>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</si>
  <si>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</si>
  <si>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</si>
  <si>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</si>
  <si>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</si>
  <si>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</si>
  <si>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</si>
  <si>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</si>
  <si>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</si>
  <si>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</si>
  <si>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</si>
  <si>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</si>
  <si>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</si>
  <si>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</si>
  <si>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</si>
  <si>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</si>
  <si>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</si>
  <si>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</si>
  <si>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</si>
  <si>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</si>
  <si>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</si>
  <si>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</si>
  <si>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</si>
  <si>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</si>
  <si>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</si>
  <si>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</si>
  <si>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</si>
  <si>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</si>
  <si>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</si>
  <si>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</si>
  <si>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</si>
  <si>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</si>
  <si>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</si>
  <si>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</si>
  <si>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</si>
  <si>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</si>
  <si>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</si>
  <si>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</si>
  <si>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</si>
  <si>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</si>
  <si>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</si>
  <si>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</si>
  <si>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</si>
  <si>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</si>
  <si>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</si>
  <si>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</si>
  <si>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</si>
  <si>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</si>
  <si>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</si>
  <si>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</si>
  <si>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</si>
  <si>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</si>
  <si>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</si>
  <si>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</si>
  <si>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</si>
  <si>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</si>
  <si>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</si>
  <si>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</si>
  <si>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</si>
  <si>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</si>
  <si>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</si>
  <si>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</si>
  <si>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</si>
  <si>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</si>
  <si>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</si>
  <si>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</si>
  <si>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</si>
  <si>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</si>
  <si>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</si>
  <si>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</si>
  <si>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</si>
  <si>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</si>
  <si>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</si>
  <si>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</si>
  <si>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</si>
  <si>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</si>
  <si>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</si>
  <si>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</si>
  <si>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</si>
  <si>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</si>
  <si>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</si>
  <si>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</si>
  <si>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</si>
  <si>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</si>
  <si>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</si>
  <si>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</si>
  <si>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</si>
  <si>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</si>
  <si>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</si>
  <si>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</si>
  <si>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</si>
  <si>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</si>
  <si>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</si>
  <si>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</si>
  <si>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</si>
  <si>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</si>
  <si>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</si>
  <si>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</si>
  <si>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</si>
  <si>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</si>
  <si>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</si>
  <si>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</si>
  <si>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</si>
  <si>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</si>
  <si>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</si>
  <si>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</si>
  <si>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</si>
  <si>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</si>
  <si>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</si>
  <si>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</si>
  <si>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</si>
  <si>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</si>
  <si>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</si>
  <si>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</si>
  <si>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</si>
  <si>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</si>
  <si>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</si>
  <si>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</si>
  <si>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</si>
  <si>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</si>
  <si>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</si>
  <si>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</si>
  <si>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</si>
  <si>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</si>
  <si>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</si>
  <si>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</si>
  <si>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</si>
  <si>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</si>
  <si>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</si>
  <si>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</si>
  <si>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</si>
  <si>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</si>
  <si>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</si>
  <si>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</si>
  <si>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</si>
  <si>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</si>
  <si>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</si>
  <si>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</si>
  <si>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</si>
  <si>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</si>
  <si>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</si>
  <si>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</si>
  <si>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</si>
  <si>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</si>
  <si>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</si>
  <si>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</si>
  <si>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</si>
  <si>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</si>
  <si>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</si>
  <si>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</si>
  <si>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</si>
  <si>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</si>
  <si>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</si>
  <si>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</si>
  <si>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</si>
  <si>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</si>
  <si>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</si>
  <si>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</si>
  <si>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</si>
  <si>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</si>
  <si>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</si>
  <si>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</si>
  <si>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</si>
  <si>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</si>
  <si>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</si>
  <si>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</si>
  <si>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</si>
  <si>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</si>
  <si>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</si>
  <si>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</si>
  <si>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</si>
  <si>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</si>
  <si>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</si>
  <si>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</si>
  <si>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</si>
  <si>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</si>
  <si>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</si>
  <si>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</si>
  <si>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</si>
  <si>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</si>
  <si>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</si>
  <si>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</si>
  <si>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</si>
  <si>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</si>
  <si>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</si>
  <si>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</si>
  <si>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</si>
  <si>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</si>
  <si>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</si>
  <si>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</si>
  <si>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</si>
  <si>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</si>
  <si>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</si>
  <si>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</si>
  <si>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</si>
  <si>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</si>
  <si>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</si>
  <si>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</si>
  <si>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</si>
  <si>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</si>
  <si>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</si>
  <si>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</si>
  <si>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</si>
  <si>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</si>
  <si>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</si>
  <si>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</si>
  <si>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</si>
  <si>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</si>
  <si>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</si>
  <si>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</si>
  <si>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</si>
  <si>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</si>
  <si>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</si>
  <si>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</si>
  <si>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</si>
  <si>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</si>
  <si>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</si>
  <si>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</si>
  <si>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</si>
  <si>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</si>
  <si>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</si>
  <si>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</si>
  <si>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</si>
  <si>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</si>
  <si>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</si>
  <si>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</si>
  <si>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</si>
  <si>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</si>
  <si>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</si>
  <si>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</si>
  <si>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</si>
  <si>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</si>
  <si>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</si>
  <si>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</si>
  <si>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</si>
  <si>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</si>
  <si>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</si>
  <si>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</si>
  <si>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</si>
  <si>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</si>
  <si>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</si>
  <si>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</si>
  <si>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</si>
  <si>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</si>
  <si>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</si>
  <si>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</si>
  <si>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</si>
  <si>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</si>
  <si>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</si>
  <si>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</si>
  <si>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</si>
  <si>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</si>
  <si>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</si>
  <si>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</si>
  <si>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</si>
  <si>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</si>
  <si>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</si>
  <si>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</si>
  <si>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</si>
  <si>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</si>
  <si>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</si>
  <si>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</si>
  <si>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</si>
  <si>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</si>
  <si>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</si>
  <si>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</si>
  <si>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</si>
  <si>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</si>
  <si>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</si>
  <si>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</si>
  <si>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</si>
  <si>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</si>
  <si>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</si>
  <si>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</si>
  <si>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</si>
  <si>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</si>
  <si>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</si>
  <si>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</si>
  <si>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</si>
  <si>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</si>
  <si>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</si>
  <si>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</si>
  <si>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</si>
  <si>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</si>
  <si>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</si>
  <si>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</si>
  <si>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</si>
  <si>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</si>
  <si>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</si>
  <si>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</si>
  <si>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</si>
  <si>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</si>
  <si>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</si>
  <si>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</si>
  <si>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</si>
  <si>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</si>
  <si>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</si>
  <si>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</si>
  <si>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</si>
  <si>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</si>
  <si>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</si>
  <si>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</si>
  <si>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</si>
  <si>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</si>
  <si>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</si>
  <si>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</si>
  <si>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</si>
  <si>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</si>
  <si>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</si>
  <si>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</si>
  <si>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</si>
  <si>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</si>
  <si>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</si>
  <si>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</si>
  <si>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</si>
  <si>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</si>
  <si>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</si>
  <si>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</si>
  <si>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</si>
  <si>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</si>
  <si>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</si>
  <si>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</si>
  <si>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</si>
  <si>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</si>
  <si>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</si>
  <si>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</si>
  <si>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</si>
  <si>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</si>
  <si>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</si>
  <si>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</si>
  <si>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</si>
  <si>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</si>
  <si>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</si>
  <si>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</si>
  <si>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</si>
  <si>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</si>
  <si>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</si>
  <si>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</si>
  <si>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</si>
  <si>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</si>
  <si>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</si>
  <si>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</si>
  <si>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</si>
  <si>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</si>
  <si>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</si>
  <si>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</si>
  <si>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</si>
  <si>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</si>
  <si>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</si>
  <si>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</si>
  <si>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</si>
  <si>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</si>
  <si>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</si>
  <si>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</si>
  <si>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</si>
  <si>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</si>
  <si>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</si>
  <si>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</si>
  <si>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</si>
  <si>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</si>
  <si>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</si>
  <si>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</si>
  <si>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</si>
  <si>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</si>
  <si>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</si>
  <si>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</si>
  <si>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</si>
  <si>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</si>
  <si>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</si>
  <si>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</si>
  <si>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</si>
  <si>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</si>
  <si>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</si>
  <si>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</si>
  <si>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</si>
  <si>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</si>
  <si>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</si>
  <si>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</si>
  <si>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</si>
  <si>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</si>
  <si>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</si>
  <si>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</si>
  <si>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</si>
  <si>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</si>
  <si>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</si>
  <si>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</si>
  <si>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</si>
  <si>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</si>
  <si>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</si>
  <si>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</si>
  <si>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</si>
  <si>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</si>
  <si>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</si>
  <si>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</si>
  <si>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</si>
  <si>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</si>
  <si>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</si>
  <si>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</si>
  <si>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</si>
  <si>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</si>
  <si>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</si>
  <si>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</si>
  <si>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</si>
  <si>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</si>
  <si>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</si>
  <si>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</si>
  <si>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</si>
  <si>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</si>
  <si>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</si>
  <si>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</si>
  <si>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</si>
  <si>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</si>
  <si>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</si>
  <si>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</si>
  <si>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</si>
  <si>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</si>
  <si>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</si>
  <si>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</si>
  <si>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</si>
  <si>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</si>
  <si>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</si>
  <si>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</si>
  <si>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</si>
  <si>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</si>
  <si>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</si>
  <si>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</si>
  <si>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</si>
  <si>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</si>
  <si>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</si>
  <si>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</si>
  <si>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</si>
  <si>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</si>
  <si>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</si>
  <si>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</si>
  <si>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</si>
  <si>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</si>
  <si>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</si>
  <si>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</si>
  <si>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</si>
  <si>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</si>
  <si>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</si>
  <si>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</si>
  <si>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</si>
  <si>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</si>
  <si>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</si>
  <si>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</si>
  <si>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</si>
  <si>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</si>
  <si>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</si>
  <si>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</si>
  <si>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</si>
  <si>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</si>
  <si>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</si>
  <si>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</si>
  <si>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</si>
  <si>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</si>
  <si>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</si>
  <si>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</si>
  <si>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</si>
  <si>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</si>
  <si>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</si>
  <si>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</si>
  <si>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</si>
  <si>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</si>
  <si>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</si>
  <si>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</si>
  <si>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</si>
  <si>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</si>
  <si>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</si>
  <si>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</si>
  <si>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</si>
  <si>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</si>
  <si>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</si>
  <si>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</si>
  <si>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</si>
  <si>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</si>
  <si>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</si>
  <si>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</si>
  <si>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</si>
  <si>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</si>
  <si>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</si>
  <si>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</si>
  <si>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</si>
  <si>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</si>
  <si>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</si>
  <si>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</si>
  <si>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</si>
  <si>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</si>
  <si>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</si>
  <si>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</si>
  <si>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</si>
  <si>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</si>
  <si>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</si>
  <si>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</si>
  <si>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</si>
  <si>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</si>
  <si>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</si>
  <si>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</si>
  <si>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</si>
  <si>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</si>
  <si>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</si>
  <si>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</si>
  <si>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</si>
  <si>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</si>
  <si>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</si>
  <si>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</si>
  <si>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</si>
  <si>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</si>
  <si>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</si>
  <si>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</si>
  <si>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</si>
  <si>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</si>
  <si>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</si>
  <si>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</si>
  <si>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</si>
  <si>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</si>
  <si>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</si>
  <si>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</si>
  <si>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</si>
  <si>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</si>
  <si>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</si>
  <si>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</si>
  <si>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</si>
  <si>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</si>
  <si>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</si>
  <si>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</si>
  <si>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</si>
  <si>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</si>
  <si>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</si>
  <si>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</si>
  <si>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</si>
  <si>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</si>
  <si>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</si>
  <si>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</si>
  <si>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</si>
  <si>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</si>
  <si>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</si>
  <si>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</si>
  <si>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</si>
  <si>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</si>
  <si>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</si>
  <si>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</si>
  <si>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</si>
  <si>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</si>
  <si>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</si>
  <si>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</si>
  <si>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</si>
  <si>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</si>
  <si>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</si>
  <si>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</si>
  <si>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</si>
  <si>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</si>
  <si>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</si>
  <si>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</si>
  <si>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</si>
  <si>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</si>
  <si>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</si>
  <si>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</si>
  <si>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</si>
  <si>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</si>
  <si>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</si>
  <si>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</si>
  <si>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</si>
  <si>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</si>
  <si>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</si>
  <si>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</si>
  <si>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</si>
  <si>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</si>
  <si>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</si>
  <si>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</si>
  <si>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</si>
  <si>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</si>
  <si>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</si>
  <si>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</si>
  <si>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</si>
  <si>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</si>
  <si>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</si>
  <si>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</si>
  <si>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</si>
  <si>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</si>
  <si>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</si>
  <si>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</si>
  <si>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</si>
  <si>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</si>
  <si>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</si>
  <si>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</si>
  <si>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</si>
  <si>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</si>
  <si>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</si>
  <si>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</si>
  <si>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</si>
  <si>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</si>
  <si>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</si>
  <si>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</si>
  <si>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</si>
  <si>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</si>
  <si>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</si>
  <si>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</si>
  <si>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</si>
  <si>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</si>
  <si>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</si>
  <si>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</si>
  <si>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</si>
  <si>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</si>
  <si>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</si>
  <si>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</si>
  <si>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</si>
  <si>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</si>
  <si>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</si>
  <si>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</si>
  <si>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</si>
  <si>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</si>
  <si>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</si>
  <si>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</si>
  <si>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</si>
  <si>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</si>
  <si>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</si>
  <si>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</si>
  <si>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</si>
  <si>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</si>
  <si>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</si>
  <si>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</si>
  <si>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</si>
  <si>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</si>
  <si>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</si>
  <si>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</si>
  <si>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</si>
  <si>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</si>
  <si>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</si>
  <si>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</si>
  <si>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</si>
  <si>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</si>
  <si>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</si>
  <si>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</si>
  <si>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</si>
  <si>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</si>
  <si>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</si>
  <si>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</si>
  <si>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</si>
  <si>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</si>
  <si>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</si>
  <si>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</si>
  <si>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</si>
  <si>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</si>
  <si>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</si>
  <si>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</si>
  <si>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</si>
  <si>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</si>
  <si>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</si>
  <si>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</si>
  <si>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</si>
  <si>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</si>
  <si>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</si>
  <si>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</si>
  <si>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</si>
  <si>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</si>
  <si>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</si>
  <si>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</si>
  <si>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</si>
  <si>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</si>
  <si>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</si>
  <si>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</si>
  <si>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</si>
  <si>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</si>
  <si>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</si>
  <si>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</si>
  <si>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</si>
  <si>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</si>
  <si>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</si>
  <si>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</si>
  <si>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</si>
  <si>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</si>
  <si>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</si>
  <si>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</si>
  <si>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</si>
  <si>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</si>
  <si>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</si>
  <si>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</si>
  <si>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</si>
  <si>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</si>
  <si>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</si>
  <si>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</si>
  <si>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</si>
  <si>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</si>
  <si>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</si>
  <si>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</si>
  <si>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</si>
  <si>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</si>
  <si>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</si>
  <si>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</si>
  <si>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</si>
  <si>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</si>
  <si>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</si>
  <si>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</si>
  <si>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</si>
  <si>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</si>
  <si>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</si>
  <si>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</si>
  <si>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</si>
  <si>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</si>
  <si>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</si>
  <si>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</si>
  <si>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</si>
  <si>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</si>
  <si>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</si>
  <si>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</si>
  <si>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</si>
  <si>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</si>
  <si>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</si>
  <si>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</si>
  <si>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</si>
  <si>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</si>
  <si>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</si>
  <si>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</si>
  <si>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</si>
  <si>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</si>
  <si>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</si>
  <si>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</si>
  <si>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</si>
  <si>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</si>
  <si>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</si>
  <si>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</si>
  <si>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</si>
  <si>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</si>
  <si>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</si>
  <si>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</si>
  <si>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</si>
  <si>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</si>
  <si>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</si>
  <si>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</si>
  <si>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</si>
  <si>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</si>
  <si>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</si>
  <si>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</si>
  <si>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</si>
  <si>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</si>
  <si>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</si>
  <si>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</si>
  <si>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</si>
  <si>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</si>
  <si>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</si>
  <si>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</si>
  <si>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</si>
  <si>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</si>
  <si>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</si>
  <si>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</si>
  <si>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</si>
  <si>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</si>
  <si>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</si>
  <si>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</si>
  <si>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</si>
  <si>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</si>
  <si>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</si>
  <si>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</si>
  <si>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</si>
  <si>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</si>
  <si>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</si>
  <si>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</si>
  <si>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</si>
  <si>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</si>
  <si>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</si>
  <si>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</si>
  <si>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</si>
  <si>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</si>
  <si>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</si>
  <si>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</si>
  <si>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</si>
  <si>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</si>
  <si>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</si>
  <si>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</si>
  <si>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</si>
  <si>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</si>
  <si>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</si>
  <si>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</si>
  <si>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</si>
  <si>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</si>
  <si>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</si>
  <si>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</si>
  <si>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</si>
  <si>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</si>
  <si>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</si>
  <si>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</si>
  <si>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</si>
  <si>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</si>
  <si>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</si>
  <si>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</si>
  <si>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</si>
  <si>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</si>
  <si>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</si>
  <si>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</si>
  <si>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</si>
  <si>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</si>
  <si>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</si>
  <si>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</si>
  <si>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</si>
  <si>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</si>
  <si>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</si>
  <si>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</si>
  <si>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</si>
  <si>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</si>
  <si>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</si>
  <si>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</si>
  <si>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</si>
  <si>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</si>
  <si>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</si>
  <si>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</si>
  <si>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</si>
  <si>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</si>
  <si>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</si>
  <si>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</si>
  <si>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</si>
  <si>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</si>
  <si>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</si>
  <si>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</si>
  <si>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</si>
  <si>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</si>
  <si>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</si>
  <si>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</si>
  <si>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</si>
  <si>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</si>
  <si>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</si>
  <si>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</si>
  <si>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</si>
  <si>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</si>
  <si>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</si>
  <si>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</si>
  <si>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</si>
  <si>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</si>
  <si>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</si>
  <si>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</si>
  <si>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</si>
  <si>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</si>
  <si>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</si>
  <si>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</si>
  <si>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</si>
  <si>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</si>
  <si>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</si>
  <si>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</si>
  <si>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</si>
  <si>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</si>
  <si>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</si>
  <si>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</si>
  <si>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</si>
  <si>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</si>
  <si>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</si>
  <si>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</si>
  <si>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</si>
  <si>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</si>
  <si>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</si>
  <si>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</si>
  <si>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</si>
  <si>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</si>
  <si>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</si>
  <si>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</si>
  <si>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</si>
  <si>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</si>
  <si>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</si>
  <si>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</si>
  <si>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</si>
  <si>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</si>
  <si>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</si>
  <si>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</si>
  <si>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</si>
  <si>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</si>
  <si>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</si>
  <si>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</si>
  <si>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</si>
  <si>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</si>
  <si>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</si>
  <si>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</si>
  <si>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</si>
  <si>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</si>
  <si>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</si>
  <si>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</si>
  <si>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</si>
  <si>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</si>
  <si>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</si>
  <si>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</si>
  <si>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</si>
  <si>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</si>
  <si>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</si>
  <si>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</si>
  <si>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</si>
  <si>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</si>
  <si>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</si>
  <si>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</si>
  <si>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</si>
  <si>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</si>
  <si>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</si>
  <si>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</si>
  <si>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</si>
  <si>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</si>
  <si>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</si>
  <si>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</si>
  <si>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</si>
  <si>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</si>
  <si>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</si>
  <si>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</si>
  <si>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</si>
  <si>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</si>
  <si>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</si>
  <si>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</si>
  <si>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</si>
  <si>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</si>
  <si>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</si>
  <si>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</si>
  <si>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</si>
  <si>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</si>
  <si>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</si>
  <si>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</si>
  <si>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</si>
  <si>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</si>
  <si>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</si>
  <si>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</si>
  <si>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</si>
  <si>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</si>
  <si>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</si>
  <si>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</si>
  <si>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</si>
  <si>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</si>
  <si>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</si>
  <si>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</si>
  <si>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</si>
  <si>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</si>
  <si>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</si>
  <si>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</si>
  <si>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</si>
  <si>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</si>
  <si>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</si>
  <si>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</si>
  <si>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</si>
  <si>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</si>
  <si>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</si>
  <si>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</si>
  <si>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</si>
  <si>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</si>
  <si>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</si>
  <si>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</si>
  <si>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</si>
  <si>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</si>
  <si>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</si>
  <si>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</si>
  <si>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</si>
  <si>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</si>
  <si>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</si>
  <si>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</si>
  <si>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</si>
  <si>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</si>
  <si>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</si>
  <si>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</si>
  <si>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</si>
  <si>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</si>
  <si>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</si>
  <si>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</si>
  <si>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</si>
  <si>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</si>
  <si>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</si>
  <si>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</si>
  <si>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</si>
  <si>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</si>
  <si>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</si>
  <si>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</si>
  <si>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</si>
  <si>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</si>
  <si>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</si>
  <si>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</si>
  <si>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</si>
  <si>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</si>
  <si>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</si>
  <si>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</si>
  <si>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</si>
  <si>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</si>
  <si>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</si>
  <si>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</si>
  <si>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</si>
  <si>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</si>
  <si>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</si>
  <si>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</si>
  <si>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</si>
  <si>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</si>
  <si>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</si>
  <si>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</si>
  <si>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</si>
  <si>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</si>
  <si>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</si>
  <si>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</si>
  <si>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</si>
  <si>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</si>
  <si>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</si>
  <si>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</si>
  <si>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</si>
  <si>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</si>
  <si>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</si>
  <si>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</si>
  <si>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</si>
  <si>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</si>
  <si>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</si>
  <si>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</si>
  <si>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</si>
  <si>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</si>
  <si>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</si>
  <si>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</si>
  <si>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</si>
  <si>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</si>
  <si>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</si>
  <si>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</si>
  <si>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</si>
  <si>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</si>
  <si>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</si>
  <si>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</si>
  <si>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</si>
  <si>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</si>
  <si>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</si>
  <si>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</si>
  <si>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</si>
  <si>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</si>
  <si>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</si>
  <si>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</si>
  <si>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</si>
  <si>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</si>
  <si>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</si>
  <si>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</si>
  <si>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</si>
  <si>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</si>
  <si>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</si>
  <si>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</si>
  <si>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</si>
  <si>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</si>
  <si>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</si>
  <si>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</si>
  <si>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</si>
  <si>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</si>
  <si>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</si>
  <si>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</si>
  <si>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</si>
  <si>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</si>
  <si>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</si>
  <si>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</si>
  <si>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</si>
  <si>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</si>
  <si>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</si>
  <si>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</si>
  <si>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</si>
  <si>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</si>
  <si>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</si>
  <si>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</si>
  <si>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</si>
  <si>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</si>
  <si>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</si>
  <si>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</si>
  <si>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</si>
  <si>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</si>
  <si>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</si>
  <si>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</si>
  <si>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</si>
  <si>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</si>
  <si>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</si>
  <si>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</si>
  <si>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</si>
  <si>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</si>
  <si>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</si>
  <si>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</si>
  <si>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</si>
  <si>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</si>
  <si>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</si>
  <si>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</si>
  <si>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</si>
  <si>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</si>
  <si>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</si>
  <si>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</si>
  <si>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</si>
  <si>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</si>
  <si>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</si>
  <si>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</si>
  <si>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</si>
  <si>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</si>
  <si>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</si>
  <si>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</si>
  <si>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</si>
  <si>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</si>
  <si>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</si>
  <si>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</si>
  <si>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</si>
  <si>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</si>
  <si>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</si>
  <si>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</si>
  <si>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</si>
  <si>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</si>
  <si>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</si>
  <si>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</si>
  <si>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</si>
  <si>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</si>
  <si>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</si>
  <si>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</si>
  <si>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</si>
  <si>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</si>
  <si>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</si>
  <si>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</si>
  <si>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</si>
  <si>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</si>
  <si>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</si>
  <si>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</si>
  <si>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</si>
  <si>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</si>
  <si>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</si>
  <si>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</si>
  <si>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</si>
  <si>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</si>
  <si>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</si>
  <si>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</si>
  <si>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</si>
  <si>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</si>
  <si>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</si>
  <si>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</si>
  <si>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</si>
  <si>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</si>
  <si>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</si>
  <si>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</si>
  <si>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</si>
  <si>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</si>
  <si>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</si>
  <si>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</si>
  <si>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</si>
  <si>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</si>
  <si>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</si>
  <si>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</si>
  <si>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</si>
  <si>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</si>
  <si>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</si>
  <si>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</si>
  <si>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</si>
  <si>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</si>
  <si>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</si>
  <si>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</si>
  <si>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</si>
  <si>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</si>
  <si>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</si>
  <si>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</si>
  <si>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</si>
  <si>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</si>
  <si>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</si>
  <si>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</si>
  <si>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</si>
  <si>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</si>
  <si>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</si>
  <si>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</si>
  <si>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</si>
  <si>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</si>
  <si>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</si>
  <si>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</si>
  <si>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</si>
  <si>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</si>
  <si>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</si>
  <si>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</si>
  <si>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</si>
  <si>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</si>
  <si>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</si>
  <si>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</si>
  <si>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</si>
  <si>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</si>
  <si>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</si>
  <si>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</si>
  <si>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</si>
  <si>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</si>
  <si>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</si>
  <si>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</si>
  <si>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</si>
  <si>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</si>
  <si>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</si>
  <si>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</si>
  <si>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</si>
  <si>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</si>
  <si>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</si>
  <si>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</si>
  <si>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</si>
  <si>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</si>
  <si>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</si>
  <si>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</si>
  <si>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</si>
  <si>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</si>
  <si>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</si>
  <si>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</si>
  <si>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</si>
  <si>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</si>
  <si>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</si>
  <si>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</si>
  <si>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</si>
  <si>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</si>
  <si>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</si>
  <si>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</si>
  <si>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</si>
  <si>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</si>
  <si>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</si>
  <si>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</si>
  <si>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</si>
  <si>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</si>
  <si>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</si>
  <si>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</si>
  <si>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</si>
  <si>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</si>
  <si>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</si>
  <si>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</si>
  <si>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</si>
  <si>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</si>
  <si>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</si>
  <si>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</si>
  <si>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</si>
  <si>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</si>
  <si>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</si>
  <si>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</si>
  <si>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</si>
  <si>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</si>
  <si>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</si>
  <si>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</si>
  <si>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</si>
  <si>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</si>
  <si>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</si>
  <si>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</si>
  <si>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</si>
  <si>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</si>
  <si>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</si>
  <si>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</si>
  <si>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</si>
  <si>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</si>
  <si>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</si>
  <si>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</si>
  <si>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</si>
  <si>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</si>
  <si>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</si>
  <si>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</si>
  <si>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</si>
  <si>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</si>
  <si>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</si>
  <si>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</si>
  <si>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</si>
  <si>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</si>
  <si>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</si>
  <si>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</si>
  <si>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</si>
  <si>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</si>
  <si>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</si>
  <si>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</si>
  <si>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</si>
  <si>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</si>
  <si>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</si>
  <si>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</si>
  <si>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</si>
  <si>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</si>
  <si>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</si>
  <si>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</si>
  <si>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</si>
  <si>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</si>
  <si>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</si>
  <si>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</si>
  <si>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</si>
  <si>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</si>
  <si>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</si>
  <si>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</si>
  <si>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</si>
  <si>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</si>
  <si>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</si>
  <si>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</si>
  <si>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</si>
  <si>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</si>
  <si>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</si>
  <si>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</si>
  <si>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</si>
  <si>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</si>
  <si>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</si>
  <si>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</si>
  <si>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</si>
  <si>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</si>
  <si>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</si>
  <si>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</si>
  <si>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</si>
  <si>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</si>
  <si>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</si>
  <si>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</si>
  <si>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</si>
  <si>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</si>
  <si>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</si>
  <si>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</si>
  <si>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</si>
  <si>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</si>
  <si>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</si>
  <si>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</si>
  <si>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</si>
  <si>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</si>
  <si>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</si>
  <si>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</si>
  <si>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</si>
  <si>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</si>
  <si>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</si>
  <si>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</si>
  <si>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</si>
  <si>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</si>
  <si>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</si>
  <si>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</si>
  <si>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</si>
  <si>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</si>
  <si>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</si>
  <si>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</si>
  <si>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</si>
  <si>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</si>
  <si>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</si>
  <si>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</si>
  <si>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</si>
  <si>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</si>
  <si>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</si>
  <si>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</si>
  <si>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</si>
  <si>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</si>
  <si>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</si>
  <si>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</si>
  <si>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</si>
  <si>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</si>
  <si>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</si>
  <si>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</si>
  <si>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</si>
  <si>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</si>
  <si>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</si>
  <si>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</si>
  <si>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</si>
  <si>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</si>
  <si>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</si>
  <si>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</si>
  <si>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</si>
  <si>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</si>
  <si>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</si>
  <si>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</si>
  <si>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</si>
  <si>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</si>
  <si>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</si>
  <si>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</si>
  <si>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</si>
  <si>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</si>
  <si>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</si>
  <si>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</si>
  <si>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</si>
  <si>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</si>
  <si>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</si>
  <si>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</si>
  <si>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</si>
  <si>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</si>
  <si>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</si>
  <si>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</si>
  <si>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</si>
  <si>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</si>
  <si>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</si>
  <si>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</si>
  <si>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</si>
  <si>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</si>
  <si>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</si>
  <si>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</si>
  <si>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</si>
  <si>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</si>
  <si>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</si>
  <si>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</si>
  <si>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</si>
  <si>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</si>
  <si>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</si>
  <si>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</si>
  <si>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</si>
  <si>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</si>
  <si>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</si>
  <si>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</si>
  <si>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</si>
  <si>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</si>
  <si>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</si>
  <si>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</si>
  <si>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</si>
  <si>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</si>
  <si>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</si>
  <si>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</si>
  <si>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</si>
  <si>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</si>
  <si>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</si>
  <si>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</si>
  <si>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</si>
  <si>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</si>
  <si>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</si>
  <si>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</si>
  <si>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</si>
  <si>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</si>
  <si>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</si>
  <si>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</si>
  <si>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</si>
  <si>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</si>
  <si>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</si>
  <si>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</si>
  <si>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</si>
  <si>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</si>
  <si>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</si>
  <si>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</si>
  <si>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</si>
  <si>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</si>
  <si>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</si>
  <si>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</si>
  <si>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</si>
  <si>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</si>
  <si>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</si>
  <si>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</si>
  <si>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</si>
  <si>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</si>
  <si>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</si>
  <si>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</si>
  <si>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</si>
  <si>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</si>
  <si>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</si>
  <si>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</si>
  <si>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</si>
  <si>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</si>
  <si>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</si>
  <si>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</si>
  <si>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</si>
  <si>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</si>
  <si>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</si>
  <si>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</si>
  <si>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</si>
  <si>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</si>
  <si>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</si>
  <si>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</si>
  <si>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</si>
  <si>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</si>
  <si>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</si>
  <si>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</si>
  <si>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</si>
  <si>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</si>
  <si>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</si>
  <si>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</si>
  <si>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</si>
  <si>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</si>
  <si>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</si>
  <si>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</si>
  <si>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</si>
  <si>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</si>
  <si>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</si>
  <si>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</si>
  <si>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</si>
  <si>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</si>
  <si>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</si>
  <si>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</si>
  <si>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</si>
  <si>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</si>
  <si>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</si>
  <si>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</si>
  <si>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</si>
  <si>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</si>
  <si>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</si>
  <si>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</si>
  <si>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</si>
  <si>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</si>
  <si>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</si>
  <si>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</si>
  <si>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</si>
  <si>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</si>
  <si>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</si>
  <si>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</si>
  <si>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</si>
  <si>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</si>
  <si>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</si>
  <si>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</si>
  <si>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</si>
  <si>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</si>
  <si>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</si>
  <si>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</si>
  <si>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</si>
  <si>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</si>
  <si>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</si>
  <si>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</si>
  <si>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</si>
  <si>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</si>
  <si>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</si>
  <si>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</si>
  <si>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</si>
  <si>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</si>
  <si>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</si>
  <si>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</si>
  <si>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</si>
  <si>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</si>
  <si>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</si>
  <si>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</si>
  <si>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</si>
  <si>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</si>
  <si>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</si>
  <si>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</si>
  <si>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</si>
  <si>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</si>
  <si>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</si>
  <si>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</si>
  <si>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</si>
  <si>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</si>
  <si>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</si>
  <si>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</si>
  <si>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</si>
  <si>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</si>
  <si>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</si>
  <si>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</si>
  <si>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</si>
  <si>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</si>
  <si>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</si>
  <si>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</si>
  <si>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</si>
  <si>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</si>
  <si>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</si>
  <si>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</si>
  <si>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</si>
  <si>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</si>
  <si>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</si>
  <si>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</si>
  <si>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</si>
  <si>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</si>
  <si>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</si>
  <si>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</si>
  <si>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</si>
  <si>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</si>
  <si>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</si>
  <si>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</si>
  <si>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</si>
  <si>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</si>
  <si>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</si>
  <si>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</si>
  <si>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</si>
  <si>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</si>
  <si>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</si>
  <si>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</si>
  <si>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</si>
  <si>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</si>
  <si>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</si>
  <si>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</si>
  <si>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</si>
  <si>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</si>
  <si>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</si>
  <si>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</si>
  <si>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</si>
  <si>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</si>
  <si>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</si>
  <si>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</si>
  <si>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</si>
  <si>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</si>
  <si>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</si>
  <si>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</si>
  <si>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</si>
  <si>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</si>
  <si>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</si>
  <si>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</si>
  <si>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</si>
  <si>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</si>
  <si>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</si>
  <si>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</si>
  <si>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</si>
  <si>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</si>
  <si>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</si>
  <si>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</si>
  <si>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</si>
  <si>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</si>
  <si>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</si>
  <si>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</si>
  <si>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</si>
  <si>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</si>
  <si>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</si>
  <si>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</si>
  <si>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</si>
  <si>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</si>
  <si>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</si>
  <si>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</si>
  <si>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</si>
  <si>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</si>
  <si>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</si>
  <si>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</si>
  <si>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</si>
  <si>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</si>
  <si>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</si>
  <si>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</si>
  <si>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</si>
  <si>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</si>
  <si>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</si>
  <si>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</si>
  <si>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</si>
  <si>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</si>
  <si>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</si>
  <si>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</si>
  <si>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</si>
  <si>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</si>
  <si>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</si>
  <si>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</si>
  <si>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</si>
  <si>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</si>
  <si>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</si>
  <si>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</si>
  <si>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</si>
  <si>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</si>
  <si>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</si>
  <si>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</si>
  <si>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</si>
  <si>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</si>
  <si>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</si>
  <si>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</si>
  <si>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</si>
  <si>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</si>
  <si>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</si>
  <si>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</si>
  <si>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</si>
  <si>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</si>
  <si>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</si>
  <si>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</si>
  <si>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</si>
  <si>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</si>
  <si>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</si>
  <si>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</si>
  <si>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</si>
  <si>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</si>
  <si>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</si>
  <si>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</si>
  <si>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</si>
  <si>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</si>
  <si>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</si>
  <si>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</si>
  <si>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</si>
  <si>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</si>
  <si>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</si>
  <si>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</si>
  <si>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</si>
  <si>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</si>
  <si>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</si>
  <si>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</si>
  <si>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</si>
  <si>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</si>
  <si>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</si>
  <si>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</si>
  <si>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</si>
  <si>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</si>
  <si>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</si>
  <si>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</si>
  <si>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</si>
  <si>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</si>
  <si>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</si>
  <si>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</si>
  <si>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</si>
  <si>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</si>
  <si>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</si>
  <si>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</si>
  <si>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</si>
  <si>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</si>
  <si>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</si>
  <si>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</si>
  <si>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</si>
  <si>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</si>
  <si>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</si>
  <si>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</si>
  <si>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</si>
  <si>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</si>
  <si>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</si>
  <si>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</si>
  <si>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</si>
  <si>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</si>
  <si>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</si>
  <si>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</si>
  <si>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</si>
  <si>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</si>
  <si>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</si>
  <si>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</si>
  <si>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</si>
  <si>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</si>
  <si>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</si>
  <si>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</si>
  <si>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</si>
  <si>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</si>
  <si>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</si>
  <si>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</si>
  <si>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</si>
  <si>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</si>
  <si>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</si>
  <si>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</si>
  <si>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</si>
  <si>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</si>
  <si>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</si>
  <si>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</si>
  <si>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</si>
  <si>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</si>
  <si>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</si>
  <si>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</si>
  <si>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</si>
  <si>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</si>
  <si>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</si>
  <si>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</si>
  <si>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</si>
  <si>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</si>
  <si>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</si>
  <si>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</si>
  <si>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</si>
  <si>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</si>
  <si>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</si>
  <si>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</si>
  <si>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</si>
  <si>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</si>
  <si>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</si>
  <si>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</si>
  <si>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</si>
  <si>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</si>
  <si>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</si>
  <si>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</si>
  <si>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</si>
  <si>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</si>
  <si>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</si>
  <si>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</si>
  <si>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</si>
  <si>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</si>
  <si>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</si>
  <si>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</si>
  <si>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</si>
  <si>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</si>
  <si>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</si>
  <si>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</si>
  <si>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</si>
  <si>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</si>
  <si>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</si>
  <si>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</si>
  <si>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</si>
  <si>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</si>
  <si>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</si>
  <si>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</si>
  <si>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</si>
  <si>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</si>
  <si>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</si>
  <si>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</si>
  <si>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</si>
  <si>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</si>
  <si>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</si>
  <si>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</si>
  <si>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</si>
  <si>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</si>
  <si>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</si>
  <si>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</si>
  <si>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</si>
  <si>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</si>
  <si>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</si>
  <si>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</si>
  <si>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</si>
  <si>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</si>
  <si>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</si>
  <si>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</si>
  <si>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</si>
  <si>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</si>
  <si>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</si>
  <si>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</si>
  <si>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</si>
  <si>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</si>
  <si>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</si>
  <si>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</si>
  <si>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</si>
  <si>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</si>
  <si>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</si>
  <si>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</si>
  <si>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</si>
  <si>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</si>
  <si>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</si>
  <si>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</si>
  <si>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</si>
  <si>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</si>
  <si>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</si>
  <si>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</si>
  <si>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</si>
  <si>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</si>
  <si>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</si>
  <si>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</si>
  <si>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</si>
  <si>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</si>
  <si>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</si>
  <si>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</si>
  <si>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</si>
  <si>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</si>
  <si>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</si>
  <si>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</si>
  <si>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</si>
  <si>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</si>
  <si>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</si>
  <si>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</si>
  <si>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</si>
  <si>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</si>
  <si>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</si>
  <si>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</si>
  <si>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</si>
  <si>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</si>
  <si>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</si>
  <si>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</si>
  <si>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</si>
  <si>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</si>
  <si>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</si>
  <si>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</si>
  <si>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</si>
  <si>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</si>
  <si>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</si>
  <si>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</si>
  <si>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</si>
  <si>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</si>
  <si>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</si>
  <si>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</si>
  <si>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</si>
  <si>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</si>
  <si>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</si>
  <si>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</si>
  <si>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</si>
  <si>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</si>
  <si>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</si>
  <si>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</si>
  <si>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</si>
  <si>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</si>
  <si>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</si>
  <si>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</si>
  <si>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</si>
  <si>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</si>
  <si>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</si>
  <si>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</si>
  <si>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</si>
  <si>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</si>
  <si>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</si>
  <si>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</si>
  <si>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</si>
  <si>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</si>
  <si>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</si>
  <si>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</si>
  <si>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</si>
  <si>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</si>
  <si>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</si>
  <si>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</si>
  <si>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</si>
  <si>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</si>
  <si>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</si>
  <si>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</si>
  <si>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</si>
  <si>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</si>
  <si>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</si>
  <si>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</si>
  <si>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</si>
  <si>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</si>
  <si>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</si>
  <si>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</si>
  <si>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</si>
  <si>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</si>
  <si>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</si>
  <si>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</si>
  <si>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</si>
  <si>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</si>
  <si>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</si>
  <si>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</si>
  <si>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</si>
  <si>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</si>
  <si>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</si>
  <si>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</si>
  <si>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</si>
  <si>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</si>
  <si>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</si>
  <si>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</si>
  <si>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</si>
  <si>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</si>
  <si>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</si>
  <si>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</si>
  <si>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</si>
  <si>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</si>
  <si>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</si>
  <si>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</si>
  <si>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</si>
  <si>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</si>
  <si>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</si>
  <si>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</si>
  <si>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</si>
  <si>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</si>
  <si>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</si>
  <si>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</si>
  <si>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</si>
  <si>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</si>
  <si>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</si>
  <si>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</si>
  <si>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</si>
  <si>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</si>
  <si>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</si>
  <si>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</si>
  <si>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</si>
  <si>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</si>
  <si>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</si>
  <si>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</si>
  <si>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</si>
  <si>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</si>
  <si>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</si>
  <si>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</si>
  <si>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</si>
  <si>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</si>
  <si>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</si>
  <si>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</si>
  <si>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</si>
  <si>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</si>
  <si>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</si>
  <si>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</si>
  <si>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</si>
  <si>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</si>
  <si>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</si>
  <si>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</si>
  <si>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</si>
  <si>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</si>
  <si>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</si>
  <si>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</si>
  <si>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</si>
  <si>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</si>
  <si>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</si>
  <si>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</si>
  <si>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</si>
  <si>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</si>
  <si>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</si>
  <si>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</si>
  <si>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</si>
  <si>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</si>
  <si>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</si>
  <si>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</si>
  <si>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</si>
  <si>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</si>
  <si>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</si>
  <si>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</si>
  <si>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</si>
  <si>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</si>
  <si>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</si>
  <si>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</si>
  <si>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</si>
  <si>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</si>
  <si>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</si>
  <si>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</si>
  <si>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</si>
  <si>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</si>
  <si>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</si>
  <si>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</si>
  <si>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</si>
  <si>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</si>
  <si>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</si>
  <si>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</si>
  <si>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</si>
  <si>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</si>
  <si>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</si>
  <si>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</si>
  <si>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</si>
  <si>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</si>
  <si>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</si>
  <si>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</si>
  <si>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</si>
  <si>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</si>
  <si>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</si>
  <si>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</si>
  <si>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</si>
  <si>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</si>
  <si>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</si>
  <si>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</si>
  <si>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</si>
  <si>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</si>
  <si>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</si>
  <si>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</si>
  <si>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</si>
  <si>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</si>
  <si>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</si>
  <si>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</si>
  <si>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</si>
  <si>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</si>
  <si>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</si>
  <si>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</si>
  <si>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</si>
  <si>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</si>
  <si>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</si>
  <si>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</si>
  <si>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</si>
  <si>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</si>
  <si>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</si>
  <si>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</si>
  <si>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</si>
  <si>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</si>
  <si>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</si>
  <si>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</si>
  <si>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</si>
  <si>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</si>
  <si>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</si>
  <si>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</si>
  <si>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</si>
  <si>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</si>
  <si>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</si>
  <si>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</si>
  <si>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</si>
  <si>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</si>
  <si>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</si>
  <si>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</si>
  <si>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</si>
  <si>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</si>
  <si>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</si>
  <si>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</si>
  <si>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</si>
  <si>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</si>
  <si>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</si>
  <si>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</si>
  <si>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</si>
  <si>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</si>
  <si>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</si>
  <si>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</si>
  <si>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</si>
  <si>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</si>
  <si>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</si>
  <si>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</si>
  <si>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</si>
  <si>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</si>
  <si>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</si>
  <si>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</si>
  <si>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</si>
  <si>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</si>
  <si>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</si>
  <si>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</si>
  <si>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</si>
  <si>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</si>
  <si>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</si>
  <si>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</si>
  <si>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</si>
  <si>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</si>
  <si>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</si>
  <si>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</si>
  <si>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</si>
  <si>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</si>
  <si>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</si>
  <si>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</si>
  <si>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</si>
  <si>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</si>
  <si>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</si>
  <si>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</si>
  <si>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</si>
  <si>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</si>
  <si>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</si>
  <si>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</si>
  <si>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</si>
  <si>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</si>
  <si>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</si>
  <si>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</si>
  <si>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</si>
  <si>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</si>
  <si>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</si>
  <si>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</si>
  <si>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</si>
  <si>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</si>
  <si>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</si>
  <si>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</si>
  <si>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</si>
  <si>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</si>
  <si>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</si>
  <si>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</si>
  <si>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</si>
  <si>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</si>
  <si>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</si>
  <si>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</si>
  <si>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</si>
  <si>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</si>
  <si>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</si>
  <si>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</si>
  <si>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</si>
  <si>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</si>
  <si>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</si>
  <si>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</si>
  <si>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</si>
  <si>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</si>
  <si>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</si>
  <si>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</si>
  <si>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</si>
  <si>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</si>
  <si>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</si>
  <si>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</si>
  <si>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</si>
  <si>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</si>
  <si>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</si>
  <si>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</si>
  <si>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</si>
  <si>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</si>
  <si>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</si>
  <si>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</si>
  <si>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</si>
  <si>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</si>
  <si>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</si>
  <si>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</si>
  <si>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</si>
  <si>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</si>
  <si>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</si>
  <si>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</si>
  <si>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</si>
  <si>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</si>
  <si>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</si>
  <si>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</si>
  <si>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</si>
  <si>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</si>
  <si>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</si>
  <si>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</si>
  <si>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</si>
  <si>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</si>
  <si>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</si>
  <si>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</si>
  <si>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</si>
  <si>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</si>
  <si>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</si>
  <si>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</si>
  <si>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</si>
  <si>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</si>
  <si>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</si>
  <si>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</si>
  <si>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</si>
  <si>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</si>
  <si>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</si>
  <si>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</si>
  <si>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</si>
  <si>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</si>
  <si>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</si>
  <si>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</si>
  <si>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</si>
  <si>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</si>
  <si>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</si>
  <si>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</si>
  <si>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</si>
  <si>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</si>
  <si>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</si>
  <si>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</si>
  <si>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</si>
  <si>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</si>
  <si>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</si>
  <si>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</si>
  <si>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</si>
  <si>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</si>
  <si>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</si>
  <si>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</si>
  <si>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</si>
  <si>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</si>
  <si>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</si>
  <si>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</si>
  <si>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</si>
  <si>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</si>
  <si>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</si>
  <si>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</si>
  <si>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</si>
  <si>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</si>
  <si>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</si>
  <si>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</si>
  <si>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</si>
  <si>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</si>
  <si>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</si>
  <si>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</si>
  <si>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</si>
  <si>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</si>
  <si>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</si>
  <si>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</si>
  <si>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</si>
  <si>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</si>
  <si>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</si>
  <si>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</si>
  <si>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</si>
  <si>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</si>
  <si>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</si>
  <si>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</si>
  <si>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</si>
  <si>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</si>
  <si>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</si>
  <si>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</si>
  <si>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</si>
  <si>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</si>
  <si>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</si>
  <si>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</si>
  <si>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</si>
  <si>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</si>
  <si>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</si>
  <si>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</si>
  <si>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</si>
  <si>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</si>
  <si>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</si>
  <si>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</si>
  <si>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</si>
  <si>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</si>
  <si>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</si>
  <si>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</si>
  <si>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</si>
  <si>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</si>
  <si>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</si>
  <si>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</si>
  <si>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</si>
  <si>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</si>
  <si>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</si>
  <si>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</si>
  <si>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</si>
  <si>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</si>
  <si>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</si>
  <si>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</si>
  <si>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</si>
  <si>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</si>
  <si>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</si>
  <si>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</si>
  <si>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</si>
  <si>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</si>
  <si>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</si>
  <si>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</si>
  <si>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</si>
  <si>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</si>
  <si>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</si>
  <si>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</si>
  <si>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</si>
  <si>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</si>
  <si>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</si>
  <si>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</si>
  <si>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</si>
  <si>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</si>
  <si>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</si>
  <si>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</si>
  <si>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</si>
  <si>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</si>
  <si>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</si>
  <si>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</si>
  <si>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</si>
  <si>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</si>
  <si>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</si>
  <si>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</si>
  <si>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</si>
  <si>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</si>
  <si>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</si>
  <si>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</si>
  <si>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</si>
  <si>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</si>
  <si>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</si>
  <si>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</si>
  <si>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</si>
  <si>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</si>
  <si>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</si>
  <si>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</si>
  <si>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</si>
  <si>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</si>
  <si>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</si>
  <si>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</si>
  <si>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</si>
  <si>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</si>
  <si>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</si>
  <si>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</si>
  <si>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</si>
  <si>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</si>
  <si>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</si>
  <si>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</si>
  <si>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</si>
  <si>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</si>
  <si>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</si>
  <si>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</si>
  <si>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</si>
  <si>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</si>
  <si>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</si>
  <si>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</si>
  <si>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</si>
  <si>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</si>
  <si>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</si>
  <si>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</si>
  <si>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</si>
  <si>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</si>
  <si>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</si>
  <si>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</si>
  <si>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</si>
  <si>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</si>
  <si>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</si>
  <si>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</si>
  <si>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</si>
  <si>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</si>
  <si>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</si>
  <si>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</si>
  <si>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</si>
  <si>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</si>
  <si>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</si>
  <si>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</si>
  <si>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</si>
  <si>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</si>
  <si>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</si>
  <si>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</si>
  <si>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</si>
  <si>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</si>
  <si>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</si>
  <si>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</si>
  <si>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</si>
  <si>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</si>
  <si>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</si>
  <si>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</si>
  <si>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</si>
  <si>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</si>
  <si>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</si>
  <si>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</si>
  <si>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</si>
  <si>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</si>
  <si>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</si>
  <si>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</si>
  <si>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</si>
  <si>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</si>
  <si>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</si>
  <si>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</si>
  <si>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</si>
  <si>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</si>
  <si>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</si>
  <si>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</si>
  <si>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</si>
  <si>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</si>
  <si>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</si>
  <si>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</si>
  <si>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</si>
  <si>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</si>
  <si>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</si>
  <si>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</si>
  <si>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</si>
  <si>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</si>
  <si>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</si>
  <si>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</si>
  <si>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</si>
  <si>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</si>
  <si>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</si>
  <si>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</si>
  <si>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</si>
  <si>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</si>
  <si>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</si>
  <si>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</si>
  <si>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</si>
  <si>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</si>
  <si>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</si>
  <si>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</si>
  <si>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</si>
  <si>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</si>
  <si>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</si>
  <si>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</si>
  <si>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</si>
  <si>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</si>
  <si>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</si>
  <si>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</si>
  <si>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</si>
  <si>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</si>
  <si>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</si>
  <si>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</si>
  <si>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</si>
  <si>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</si>
  <si>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</si>
  <si>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</si>
  <si>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</si>
  <si>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</si>
  <si>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</si>
  <si>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</si>
  <si>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</si>
  <si>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</si>
  <si>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</si>
  <si>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</si>
  <si>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</si>
  <si>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</si>
  <si>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</si>
  <si>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</si>
  <si>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</si>
  <si>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</si>
  <si>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</si>
  <si>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</si>
  <si>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</si>
  <si>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</si>
  <si>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</si>
  <si>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</si>
  <si>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</si>
  <si>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</si>
  <si>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</si>
  <si>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</si>
  <si>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</si>
  <si>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</si>
  <si>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</si>
  <si>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</si>
  <si>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</si>
  <si>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</si>
  <si>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</si>
  <si>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</si>
  <si>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</si>
  <si>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</si>
  <si>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</si>
  <si>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</si>
  <si>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</si>
  <si>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</si>
  <si>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</si>
  <si>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</si>
  <si>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</si>
  <si>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</si>
  <si>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</si>
  <si>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</si>
  <si>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</si>
  <si>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</si>
  <si>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</si>
  <si>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</si>
  <si>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</si>
  <si>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</si>
  <si>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</si>
  <si>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</si>
  <si>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</si>
  <si>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</si>
  <si>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</si>
  <si>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</si>
  <si>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</si>
  <si>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</si>
  <si>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</si>
  <si>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</si>
  <si>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</si>
  <si>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</si>
  <si>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</si>
  <si>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</si>
  <si>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</si>
  <si>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</si>
  <si>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</si>
  <si>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</si>
  <si>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</si>
  <si>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</si>
  <si>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</si>
  <si>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</si>
  <si>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</si>
  <si>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</si>
  <si>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</si>
  <si>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</si>
  <si>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</si>
  <si>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</si>
  <si>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</si>
  <si>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</si>
  <si>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</si>
  <si>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</si>
  <si>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</si>
  <si>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</si>
  <si>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</si>
  <si>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</si>
  <si>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</si>
  <si>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</si>
  <si>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</si>
  <si>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</si>
  <si>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</si>
  <si>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</si>
  <si>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</si>
  <si>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</si>
  <si>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</si>
  <si>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</si>
  <si>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</si>
  <si>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</si>
  <si>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</si>
  <si>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</si>
  <si>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</si>
  <si>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</si>
  <si>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</si>
  <si>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</si>
  <si>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</si>
  <si>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</si>
  <si>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</si>
  <si>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</si>
  <si>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</si>
  <si>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</si>
  <si>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</si>
  <si>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</si>
  <si>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</si>
  <si>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</si>
  <si>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</si>
  <si>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</si>
  <si>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</si>
  <si>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</si>
  <si>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</si>
  <si>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</si>
  <si>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</si>
  <si>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</si>
  <si>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</si>
  <si>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</si>
  <si>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</si>
  <si>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</si>
  <si>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</si>
  <si>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</si>
  <si>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</si>
  <si>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</si>
  <si>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</si>
  <si>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</si>
  <si>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</si>
  <si>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</si>
  <si>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</si>
  <si>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</si>
  <si>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</si>
  <si>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</si>
  <si>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</si>
  <si>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</si>
  <si>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</si>
  <si>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</si>
  <si>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</si>
  <si>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</si>
  <si>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</si>
  <si>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</si>
  <si>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</si>
  <si>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</si>
  <si>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</si>
  <si>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</si>
  <si>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</si>
  <si>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</si>
  <si>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</si>
  <si>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</si>
  <si>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</si>
  <si>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</si>
  <si>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</si>
  <si>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</si>
  <si>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</si>
  <si>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</si>
  <si>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</si>
  <si>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</si>
  <si>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</si>
  <si>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</si>
  <si>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</si>
  <si>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</si>
  <si>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</si>
  <si>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</si>
  <si>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</si>
  <si>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</si>
  <si>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</si>
  <si>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</si>
  <si>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</si>
  <si>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</si>
  <si>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</si>
  <si>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</si>
  <si>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</si>
  <si>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</si>
  <si>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</si>
  <si>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</si>
  <si>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</si>
  <si>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</si>
  <si>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</si>
  <si>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</si>
  <si>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</si>
  <si>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</si>
  <si>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</si>
  <si>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</si>
  <si>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</si>
  <si>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</si>
  <si>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</si>
  <si>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</si>
  <si>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</si>
  <si>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</si>
  <si>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</si>
  <si>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</si>
  <si>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</si>
  <si>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</si>
  <si>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</si>
  <si>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</si>
  <si>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</si>
  <si>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</si>
  <si>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</si>
  <si>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</si>
  <si>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</si>
  <si>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</si>
  <si>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</si>
  <si>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</si>
  <si>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</si>
  <si>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</si>
  <si>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</si>
  <si>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</si>
  <si>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</si>
  <si>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</si>
  <si>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</si>
  <si>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</si>
  <si>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</si>
  <si>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</si>
  <si>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</si>
  <si>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</si>
  <si>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</si>
  <si>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</si>
  <si>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</si>
  <si>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</si>
  <si>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</si>
  <si>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</si>
  <si>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</si>
  <si>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</si>
  <si>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</si>
  <si>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</si>
  <si>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</si>
  <si>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</si>
  <si>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</si>
  <si>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</si>
  <si>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</si>
  <si>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</si>
  <si>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</si>
  <si>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</si>
  <si>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</si>
  <si>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</si>
  <si>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</si>
  <si>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</si>
  <si>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</si>
  <si>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</si>
  <si>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</si>
  <si>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</si>
  <si>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</si>
  <si>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</si>
  <si>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</si>
  <si>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</si>
  <si>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</si>
  <si>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</si>
  <si>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</si>
  <si>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</si>
  <si>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</si>
  <si>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</si>
  <si>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</si>
  <si>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</si>
  <si>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</si>
  <si>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</si>
  <si>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</si>
  <si>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</si>
  <si>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</si>
  <si>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</si>
  <si>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</si>
  <si>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</si>
  <si>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</si>
  <si>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</si>
  <si>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</si>
  <si>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</si>
  <si>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</si>
  <si>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</si>
  <si>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</si>
  <si>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</si>
  <si>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</si>
  <si>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</si>
  <si>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</si>
  <si>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</si>
  <si>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</si>
  <si>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</si>
  <si>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</si>
  <si>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</si>
  <si>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</si>
  <si>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</si>
  <si>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</si>
  <si>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</si>
  <si>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</si>
  <si>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</si>
  <si>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</si>
  <si>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</si>
  <si>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</si>
  <si>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</si>
  <si>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</si>
  <si>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</si>
  <si>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</si>
  <si>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</si>
  <si>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</si>
  <si>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</si>
  <si>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</si>
  <si>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</si>
  <si>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</si>
  <si>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</si>
  <si>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</si>
  <si>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</si>
  <si>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</si>
  <si>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</si>
  <si>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</si>
  <si>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</si>
  <si>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</si>
  <si>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</si>
  <si>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</si>
  <si>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</si>
  <si>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</si>
  <si>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</si>
  <si>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</si>
  <si>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</si>
  <si>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</si>
  <si>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</si>
  <si>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</si>
  <si>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</si>
  <si>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</si>
  <si>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</si>
  <si>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</si>
  <si>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</si>
  <si>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</si>
  <si>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</si>
  <si>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</si>
  <si>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</si>
  <si>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</si>
  <si>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</si>
  <si>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</si>
  <si>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</si>
  <si>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</si>
  <si>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</si>
  <si>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</si>
  <si>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</si>
  <si>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</si>
  <si>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</si>
  <si>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</si>
  <si>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</si>
  <si>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</si>
  <si>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</si>
  <si>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</si>
  <si>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</si>
  <si>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</si>
  <si>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</si>
  <si>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</si>
  <si>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</si>
  <si>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</si>
  <si>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</si>
  <si>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</si>
  <si>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</si>
  <si>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</si>
  <si>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</si>
  <si>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</si>
  <si>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</si>
  <si>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</si>
  <si>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</si>
  <si>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</si>
  <si>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</si>
  <si>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</si>
  <si>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</si>
  <si>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</si>
  <si>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</si>
  <si>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</si>
  <si>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</si>
  <si>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</si>
  <si>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</si>
  <si>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</si>
  <si>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</si>
  <si>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</si>
  <si>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</si>
  <si>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</si>
  <si>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</si>
  <si>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</si>
  <si>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</si>
  <si>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</si>
  <si>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</si>
  <si>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</si>
  <si>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</si>
  <si>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</si>
  <si>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</si>
  <si>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</si>
  <si>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</si>
  <si>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</si>
  <si>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</si>
  <si>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</si>
  <si>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</si>
  <si>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</si>
  <si>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</si>
  <si>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</si>
  <si>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</si>
  <si>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</si>
  <si>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</si>
  <si>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</si>
  <si>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</si>
  <si>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</si>
  <si>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</si>
  <si>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</si>
  <si>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</si>
  <si>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</si>
  <si>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</si>
  <si>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</si>
  <si>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</si>
  <si>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</si>
  <si>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</si>
  <si>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</si>
  <si>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</si>
  <si>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</si>
  <si>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</si>
  <si>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</si>
  <si>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</si>
  <si>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</si>
  <si>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</si>
  <si>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</si>
  <si>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</si>
  <si>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</si>
  <si>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</si>
  <si>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</si>
  <si>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</si>
  <si>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</si>
  <si>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</si>
  <si>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</si>
  <si>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</si>
  <si>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</si>
  <si>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</si>
  <si>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</si>
  <si>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</si>
  <si>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</si>
  <si>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</si>
  <si>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</si>
  <si>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</si>
  <si>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</si>
  <si>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</si>
  <si>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</si>
  <si>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</si>
  <si>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</si>
  <si>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</si>
  <si>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</si>
  <si>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</si>
  <si>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</si>
  <si>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</si>
  <si>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</si>
  <si>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</si>
  <si>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</si>
  <si>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</si>
  <si>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</si>
  <si>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</si>
  <si>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</si>
  <si>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</si>
  <si>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</si>
  <si>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</si>
  <si>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</si>
  <si>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</si>
  <si>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</si>
  <si>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</si>
  <si>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</si>
  <si>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</si>
  <si>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</si>
  <si>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</si>
  <si>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</si>
  <si>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</si>
  <si>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</si>
  <si>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</si>
  <si>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</si>
  <si>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</si>
  <si>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</si>
  <si>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</si>
  <si>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</si>
  <si>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</si>
  <si>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</si>
  <si>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</si>
  <si>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</si>
  <si>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</si>
  <si>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</si>
  <si>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</si>
  <si>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</si>
  <si>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</si>
  <si>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</si>
  <si>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</si>
  <si>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</si>
  <si>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</si>
  <si>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</si>
  <si>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</si>
  <si>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</si>
  <si>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</si>
  <si>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</si>
  <si>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</si>
  <si>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</si>
  <si>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</si>
  <si>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</si>
  <si>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</si>
  <si>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</si>
  <si>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</si>
  <si>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</si>
  <si>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</si>
  <si>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</si>
  <si>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</si>
  <si>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</si>
  <si>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</si>
  <si>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</si>
  <si>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</si>
  <si>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</si>
  <si>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</si>
  <si>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</si>
  <si>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</si>
  <si>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</si>
  <si>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</si>
  <si>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</si>
  <si>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</si>
  <si>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</si>
  <si>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</si>
  <si>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</si>
  <si>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</si>
  <si>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</si>
  <si>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</si>
  <si>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</si>
  <si>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</si>
  <si>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</si>
  <si>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</si>
  <si>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</si>
  <si>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</si>
  <si>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</si>
  <si>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</si>
  <si>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</si>
  <si>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</si>
  <si>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</si>
  <si>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</si>
  <si>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</si>
  <si>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</si>
  <si>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</si>
  <si>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</si>
  <si>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</si>
  <si>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</si>
  <si>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</si>
  <si>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</si>
  <si>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</si>
  <si>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</si>
  <si>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</si>
  <si>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</si>
  <si>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</si>
  <si>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</si>
  <si>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</si>
  <si>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</si>
  <si>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</si>
  <si>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</si>
  <si>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</si>
  <si>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</si>
  <si>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</si>
  <si>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</si>
  <si>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</si>
  <si>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</si>
  <si>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</si>
  <si>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</si>
  <si>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</si>
  <si>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</si>
  <si>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</si>
  <si>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</si>
  <si>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</si>
  <si>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</si>
  <si>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</si>
  <si>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</si>
  <si>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</si>
  <si>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</si>
  <si>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</si>
  <si>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</si>
  <si>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</si>
  <si>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</si>
  <si>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</si>
  <si>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</si>
  <si>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</si>
  <si>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</si>
  <si>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</si>
  <si>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</si>
  <si>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</si>
  <si>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</si>
  <si>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</si>
  <si>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</si>
  <si>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</si>
  <si>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</si>
  <si>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</si>
  <si>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</si>
  <si>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</si>
  <si>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</si>
  <si>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</si>
  <si>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</si>
  <si>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</si>
  <si>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</si>
  <si>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</si>
  <si>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</si>
  <si>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</si>
  <si>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</si>
  <si>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</si>
  <si>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</si>
  <si>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</si>
  <si>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</si>
  <si>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</si>
  <si>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</si>
  <si>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</si>
  <si>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</si>
  <si>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</si>
  <si>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</si>
  <si>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</si>
  <si>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</si>
  <si>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</si>
  <si>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</si>
  <si>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</si>
  <si>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</si>
  <si>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</si>
  <si>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</si>
  <si>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</si>
  <si>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</si>
  <si>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</si>
  <si>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</si>
  <si>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</si>
  <si>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</si>
  <si>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</si>
  <si>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</si>
  <si>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</si>
  <si>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</si>
  <si>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</si>
  <si>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</si>
  <si>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</si>
  <si>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</si>
  <si>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</si>
  <si>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</si>
  <si>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</si>
  <si>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</si>
  <si>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</si>
  <si>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</si>
  <si>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</si>
  <si>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</si>
  <si>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</si>
  <si>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</si>
  <si>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</si>
  <si>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</si>
  <si>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</si>
  <si>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</si>
  <si>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</si>
  <si>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</si>
  <si>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</si>
  <si>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</si>
  <si>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</si>
  <si>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</si>
  <si>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</si>
  <si>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</si>
  <si>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</si>
  <si>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</si>
  <si>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</si>
  <si>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</si>
  <si>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</si>
  <si>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</si>
  <si>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</si>
  <si>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</si>
  <si>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</si>
  <si>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</si>
  <si>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</si>
  <si>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</si>
  <si>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</si>
  <si>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</si>
  <si>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</si>
  <si>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</si>
  <si>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</si>
  <si>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</si>
  <si>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</si>
  <si>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</si>
  <si>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</si>
  <si>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</si>
  <si>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</si>
  <si>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</si>
  <si>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</si>
  <si>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</si>
  <si>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</si>
  <si>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</si>
  <si>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</si>
  <si>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</si>
  <si>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</si>
  <si>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</si>
  <si>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</si>
  <si>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</si>
  <si>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</si>
  <si>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</si>
  <si>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</si>
  <si>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</si>
  <si>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</si>
  <si>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</si>
  <si>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</si>
  <si>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</si>
  <si>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</si>
  <si>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</si>
  <si>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</si>
  <si>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</si>
  <si>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</si>
  <si>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</si>
  <si>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</si>
  <si>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</si>
  <si>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</si>
  <si>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</si>
  <si>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</si>
  <si>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</si>
  <si>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</si>
  <si>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</si>
  <si>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</si>
  <si>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</si>
  <si>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</si>
  <si>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</si>
  <si>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</si>
  <si>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</si>
  <si>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</si>
  <si>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</si>
  <si>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</si>
  <si>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</si>
  <si>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</si>
  <si>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</si>
  <si>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</si>
  <si>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</si>
  <si>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</si>
  <si>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</si>
  <si>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</si>
  <si>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</si>
  <si>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</si>
  <si>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</si>
  <si>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</si>
  <si>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</si>
  <si>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</si>
  <si>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</si>
  <si>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</si>
  <si>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</si>
  <si>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</si>
  <si>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</si>
  <si>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</si>
  <si>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</si>
  <si>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</si>
  <si>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</si>
  <si>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</si>
  <si>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</si>
  <si>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</si>
  <si>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</si>
  <si>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</si>
  <si>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</si>
  <si>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</si>
  <si>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</si>
  <si>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</si>
  <si>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</si>
  <si>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</si>
  <si>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</si>
  <si>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</si>
  <si>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</si>
  <si>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</si>
  <si>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</si>
  <si>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</si>
  <si>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</si>
  <si>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</si>
  <si>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</si>
  <si>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</si>
  <si>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</si>
  <si>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</si>
  <si>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</si>
  <si>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</si>
  <si>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</si>
  <si>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</si>
  <si>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</si>
  <si>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</si>
  <si>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</si>
  <si>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</si>
  <si>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</si>
  <si>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</si>
  <si>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</si>
  <si>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</si>
  <si>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</si>
  <si>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</si>
  <si>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</si>
  <si>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</si>
  <si>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</si>
  <si>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</si>
  <si>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</si>
  <si>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</si>
  <si>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</si>
  <si>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</si>
  <si>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</si>
  <si>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</si>
  <si>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</si>
  <si>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</si>
  <si>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</si>
  <si>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</si>
  <si>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</si>
  <si>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</si>
  <si>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</si>
  <si>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</si>
  <si>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</si>
  <si>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</si>
  <si>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</si>
  <si>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</si>
  <si>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</si>
  <si>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</si>
  <si>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</si>
  <si>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</si>
  <si>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</si>
  <si>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</si>
  <si>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</si>
  <si>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</si>
  <si>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</si>
  <si>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</si>
  <si>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</si>
  <si>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</si>
  <si>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</si>
  <si>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</si>
  <si>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</si>
  <si>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</si>
  <si>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</si>
  <si>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</si>
  <si>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</si>
  <si>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</si>
  <si>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</si>
  <si>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</si>
  <si>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</si>
  <si>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</si>
  <si>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</si>
  <si>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</si>
  <si>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</si>
  <si>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</si>
  <si>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</si>
  <si>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</si>
  <si>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</si>
  <si>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</si>
  <si>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</si>
  <si>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</si>
  <si>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</si>
  <si>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</si>
  <si>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</si>
  <si>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</si>
  <si>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</si>
  <si>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</si>
  <si>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</si>
  <si>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</si>
  <si>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</si>
  <si>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</si>
  <si>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</si>
  <si>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</si>
  <si>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</si>
  <si>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</si>
  <si>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</si>
  <si>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</si>
  <si>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</si>
  <si>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</si>
  <si>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</si>
  <si>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</si>
  <si>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</si>
  <si>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</si>
  <si>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</si>
  <si>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</si>
  <si>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</si>
  <si>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</si>
  <si>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</si>
  <si>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</si>
  <si>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</si>
  <si>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</si>
  <si>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</si>
  <si>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</si>
  <si>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</si>
  <si>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</si>
  <si>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</si>
  <si>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</si>
  <si>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</si>
  <si>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</si>
  <si>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</si>
  <si>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</si>
  <si>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</si>
  <si>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</si>
  <si>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</si>
  <si>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</si>
  <si>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</si>
  <si>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</si>
  <si>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</si>
  <si>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</si>
  <si>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</si>
  <si>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</si>
  <si>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</si>
  <si>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</si>
  <si>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</si>
  <si>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</si>
  <si>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</si>
  <si>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</si>
  <si>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</si>
  <si>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</si>
  <si>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</si>
  <si>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</si>
  <si>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</si>
  <si>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</si>
  <si>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</si>
  <si>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</si>
  <si>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</si>
  <si>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</si>
  <si>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</si>
  <si>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</si>
  <si>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</si>
  <si>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</si>
  <si>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</si>
  <si>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</si>
  <si>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</si>
  <si>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</si>
  <si>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</si>
  <si>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</si>
  <si>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</si>
  <si>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</si>
  <si>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</si>
  <si>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</si>
  <si>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</si>
  <si>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</si>
  <si>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</si>
  <si>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</si>
  <si>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</si>
  <si>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</si>
  <si>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</si>
  <si>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</si>
  <si>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</si>
  <si>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</si>
  <si>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</si>
  <si>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</si>
  <si>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</si>
  <si>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</si>
  <si>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</si>
  <si>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</si>
  <si>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</si>
  <si>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</si>
  <si>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</si>
  <si>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</si>
  <si>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</si>
  <si>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</si>
  <si>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</si>
  <si>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</si>
  <si>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</si>
  <si>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</si>
  <si>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</si>
  <si>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</si>
  <si>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</si>
  <si>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</si>
  <si>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</si>
  <si>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</si>
  <si>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</si>
  <si>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</si>
  <si>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</si>
  <si>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</si>
  <si>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</si>
  <si>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</si>
  <si>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</si>
  <si>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</si>
  <si>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</si>
  <si>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</si>
  <si>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</si>
  <si>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</si>
  <si>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</si>
  <si>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</si>
  <si>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</si>
  <si>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</si>
  <si>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</si>
  <si>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</si>
  <si>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</si>
  <si>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</si>
  <si>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</si>
  <si>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</si>
  <si>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</si>
  <si>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</si>
  <si>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</si>
  <si>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</si>
  <si>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</si>
  <si>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</si>
  <si>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</si>
  <si>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</si>
  <si>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</si>
  <si>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</si>
  <si>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</si>
  <si>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</si>
  <si>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</si>
  <si>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</si>
  <si>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</si>
  <si>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</si>
  <si>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</si>
  <si>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</si>
  <si>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</si>
  <si>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</si>
  <si>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</si>
  <si>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</si>
  <si>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</si>
  <si>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</si>
  <si>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</si>
  <si>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</si>
  <si>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</si>
  <si>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</si>
  <si>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</si>
  <si>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</si>
  <si>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</si>
  <si>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</si>
  <si>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</si>
  <si>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</si>
  <si>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</si>
  <si>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</si>
  <si>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</si>
  <si>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</si>
  <si>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</si>
  <si>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</si>
  <si>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</si>
  <si>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</si>
  <si>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</si>
  <si>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</si>
  <si>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</si>
  <si>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</si>
  <si>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</si>
  <si>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</si>
  <si>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</si>
  <si>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</si>
  <si>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</si>
  <si>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</si>
  <si>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</si>
  <si>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</si>
  <si>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</si>
  <si>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</si>
  <si>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</si>
  <si>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</si>
  <si>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</si>
  <si>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</si>
  <si>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</si>
  <si>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</si>
  <si>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</si>
  <si>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</si>
  <si>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</si>
  <si>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</si>
  <si>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</si>
  <si>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</si>
  <si>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</si>
  <si>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</si>
  <si>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</si>
  <si>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</si>
  <si>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</si>
  <si>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</si>
  <si>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</si>
  <si>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</si>
  <si>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</si>
  <si>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</si>
  <si>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</si>
  <si>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</si>
  <si>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</si>
  <si>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</si>
  <si>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</si>
  <si>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</si>
  <si>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</si>
  <si>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</si>
  <si>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</si>
  <si>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</si>
  <si>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</si>
  <si>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</si>
  <si>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</si>
  <si>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</si>
  <si>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</si>
  <si>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</si>
  <si>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</si>
  <si>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</si>
  <si>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</si>
  <si>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</si>
  <si>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</si>
  <si>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</si>
  <si>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</si>
  <si>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</si>
  <si>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</si>
  <si>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</si>
  <si>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</si>
  <si>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</si>
  <si>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</si>
  <si>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</si>
  <si>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</si>
  <si>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</si>
  <si>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</si>
  <si>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</si>
  <si>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</si>
  <si>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</si>
  <si>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</si>
  <si>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</si>
  <si>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</si>
  <si>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</si>
  <si>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</si>
  <si>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</si>
  <si>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</si>
  <si>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</si>
  <si>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</si>
  <si>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</si>
  <si>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</si>
  <si>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</si>
  <si>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</si>
  <si>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</si>
  <si>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</si>
  <si>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</si>
  <si>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</si>
  <si>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</si>
  <si>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</si>
  <si>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</si>
  <si>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</si>
  <si>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</si>
  <si>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</si>
  <si>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</si>
  <si>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</si>
  <si>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</si>
  <si>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</si>
  <si>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</si>
  <si>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</si>
  <si>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</si>
  <si>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</si>
  <si>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</si>
  <si>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</si>
  <si>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</si>
  <si>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</si>
  <si>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</si>
  <si>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</si>
  <si>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</si>
  <si>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</si>
  <si>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</si>
  <si>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</si>
  <si>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</si>
  <si>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</si>
  <si>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</si>
  <si>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</si>
  <si>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</si>
  <si>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</si>
  <si>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</si>
  <si>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</si>
  <si>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</si>
  <si>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</si>
  <si>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</si>
  <si>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</si>
  <si>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</si>
  <si>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</si>
  <si>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</si>
  <si>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</si>
  <si>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</si>
  <si>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</si>
  <si>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</si>
  <si>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</si>
  <si>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</si>
  <si>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</si>
  <si>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</si>
  <si>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</si>
  <si>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</si>
  <si>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</si>
  <si>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</si>
  <si>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</si>
  <si>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</si>
  <si>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</si>
  <si>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</si>
  <si>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</si>
  <si>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</si>
  <si>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</si>
  <si>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</si>
  <si>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</si>
  <si>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</si>
  <si>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</si>
  <si>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</si>
  <si>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</si>
  <si>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</si>
  <si>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</si>
  <si>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</si>
  <si>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</si>
  <si>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</si>
  <si>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</si>
  <si>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</si>
  <si>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</si>
  <si>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</si>
  <si>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</si>
  <si>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</si>
  <si>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</si>
  <si>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</si>
  <si>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</si>
  <si>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</si>
  <si>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</si>
  <si>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</si>
  <si>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</si>
  <si>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</si>
  <si>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</si>
  <si>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</si>
  <si>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</si>
  <si>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</si>
  <si>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</si>
  <si>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</si>
  <si>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</si>
  <si>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</si>
  <si>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</si>
  <si>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</si>
  <si>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</si>
  <si>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</si>
  <si>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</si>
  <si>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</si>
  <si>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</si>
  <si>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</si>
  <si>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</si>
  <si>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</si>
  <si>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</si>
  <si>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</si>
  <si>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</si>
  <si>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</si>
  <si>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</si>
  <si>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</si>
  <si>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</si>
  <si>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</si>
  <si>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</si>
  <si>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</si>
  <si>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</si>
  <si>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</si>
  <si>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</si>
  <si>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</si>
  <si>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</si>
  <si>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</si>
  <si>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</si>
  <si>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</si>
  <si>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</si>
  <si>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</si>
  <si>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</si>
  <si>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</si>
  <si>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</si>
  <si>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</si>
  <si>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</si>
  <si>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</si>
  <si>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</si>
  <si>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</si>
  <si>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</si>
  <si>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</si>
  <si>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</si>
  <si>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</si>
  <si>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</si>
  <si>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</si>
  <si>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</si>
  <si>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</si>
  <si>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</si>
  <si>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</si>
  <si>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</si>
  <si>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</si>
  <si>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</si>
  <si>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</si>
  <si>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</si>
  <si>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</si>
  <si>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</si>
  <si>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</si>
  <si>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</si>
  <si>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</si>
  <si>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</si>
  <si>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</si>
  <si>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</si>
  <si>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</si>
  <si>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</si>
  <si>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</si>
  <si>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</si>
  <si>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</si>
  <si>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</si>
  <si>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</si>
  <si>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</si>
  <si>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</si>
  <si>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</si>
  <si>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</si>
  <si>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</si>
  <si>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</si>
  <si>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</si>
  <si>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</si>
  <si>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</si>
  <si>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</si>
  <si>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</si>
  <si>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</si>
  <si>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</si>
  <si>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</si>
  <si>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</si>
  <si>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</si>
  <si>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</si>
  <si>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</si>
  <si>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</si>
  <si>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</si>
  <si>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</si>
  <si>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</si>
  <si>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</si>
  <si>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</si>
  <si>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</si>
  <si>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</si>
  <si>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</si>
  <si>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</si>
  <si>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</si>
  <si>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</si>
  <si>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</si>
  <si>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</si>
  <si>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</si>
  <si>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</si>
  <si>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</si>
  <si>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</si>
  <si>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</si>
  <si>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</si>
  <si>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</si>
  <si>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</si>
  <si>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</si>
  <si>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</si>
  <si>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</si>
  <si>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</si>
  <si>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</si>
  <si>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</si>
  <si>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</si>
  <si>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</si>
  <si>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</si>
  <si>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</si>
  <si>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</si>
  <si>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</si>
  <si>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</si>
  <si>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</si>
  <si>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</si>
  <si>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</si>
  <si>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</si>
  <si>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</si>
  <si>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</si>
  <si>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</si>
  <si>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</si>
  <si>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</si>
  <si>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</si>
  <si>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</si>
  <si>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</si>
  <si>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</si>
  <si>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</si>
  <si>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</si>
  <si>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</si>
  <si>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</si>
  <si>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</si>
  <si>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</si>
  <si>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</si>
  <si>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</si>
  <si>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</si>
  <si>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</si>
  <si>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</si>
  <si>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</si>
  <si>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</si>
  <si>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</si>
  <si>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</si>
  <si>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</si>
  <si>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</si>
  <si>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</si>
  <si>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</si>
  <si>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</si>
  <si>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</si>
  <si>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</si>
  <si>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</si>
  <si>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</si>
  <si>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</si>
  <si>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</si>
  <si>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</si>
  <si>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</si>
  <si>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</si>
  <si>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</si>
  <si>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</si>
  <si>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</si>
  <si>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</si>
  <si>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</si>
  <si>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</si>
  <si>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</si>
  <si>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</si>
  <si>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</si>
  <si>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</si>
  <si>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</si>
  <si>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</si>
  <si>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</si>
  <si>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</si>
  <si>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</si>
  <si>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</si>
  <si>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</si>
  <si>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</si>
  <si>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</si>
  <si>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</si>
  <si>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</si>
  <si>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</si>
  <si>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</si>
  <si>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</si>
  <si>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</si>
  <si>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</si>
  <si>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</si>
  <si>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</si>
  <si>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</si>
  <si>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</si>
  <si>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</si>
  <si>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</si>
  <si>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</si>
  <si>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</si>
  <si>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</si>
  <si>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</si>
  <si>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</si>
  <si>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</si>
  <si>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</si>
  <si>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</si>
  <si>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</si>
  <si>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</si>
  <si>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</si>
  <si>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</si>
  <si>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</si>
  <si>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</si>
  <si>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</si>
  <si>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</si>
  <si>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</si>
  <si>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</si>
  <si>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</si>
  <si>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</si>
  <si>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</si>
  <si>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</si>
  <si>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</si>
  <si>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</si>
  <si>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</si>
  <si>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</si>
  <si>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</si>
  <si>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</si>
  <si>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</si>
  <si>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</si>
  <si>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</si>
  <si>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</si>
  <si>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</si>
  <si>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</si>
  <si>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</si>
  <si>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</si>
  <si>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</si>
  <si>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</si>
  <si>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</si>
  <si>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</si>
  <si>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</si>
  <si>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</si>
  <si>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</si>
  <si>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</si>
  <si>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</si>
  <si>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</si>
  <si>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</si>
  <si>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</si>
  <si>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</si>
  <si>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</si>
  <si>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</si>
  <si>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</si>
  <si>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</si>
  <si>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</si>
  <si>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</si>
  <si>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</si>
  <si>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</si>
  <si>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</si>
  <si>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</si>
  <si>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</si>
  <si>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</si>
  <si>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</si>
  <si>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</si>
  <si>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</si>
  <si>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</si>
  <si>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</si>
  <si>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</si>
  <si>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</si>
  <si>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</si>
  <si>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</si>
  <si>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</si>
  <si>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</si>
  <si>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</si>
  <si>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</si>
  <si>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</si>
  <si>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</si>
  <si>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</si>
  <si>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</si>
  <si>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</si>
  <si>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</si>
  <si>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</si>
  <si>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</si>
  <si>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</si>
  <si>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</si>
  <si>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</si>
  <si>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</si>
  <si>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</si>
  <si>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</si>
  <si>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</si>
  <si>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</si>
  <si>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</si>
  <si>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</si>
  <si>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</si>
  <si>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</si>
  <si>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</si>
  <si>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</si>
  <si>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</si>
  <si>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</si>
  <si>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</si>
  <si>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</si>
  <si>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</si>
  <si>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</si>
  <si>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</si>
  <si>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</si>
  <si>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</si>
  <si>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</si>
  <si>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</si>
  <si>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</si>
  <si>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</si>
  <si>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</si>
  <si>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</si>
  <si>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</si>
  <si>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</si>
  <si>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</si>
  <si>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</si>
  <si>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</si>
  <si>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</si>
  <si>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</si>
  <si>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</si>
  <si>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</si>
  <si>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</si>
  <si>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</si>
  <si>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</si>
  <si>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</si>
  <si>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</si>
  <si>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</si>
  <si>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</si>
  <si>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</si>
  <si>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</si>
  <si>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</si>
  <si>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</si>
  <si>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</si>
  <si>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</si>
  <si>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</si>
  <si>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</si>
  <si>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</si>
  <si>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</si>
  <si>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</si>
  <si>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</si>
  <si>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</si>
  <si>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</si>
  <si>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</si>
  <si>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</si>
  <si>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</si>
  <si>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</si>
  <si>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</si>
  <si>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</si>
  <si>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</si>
  <si>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</si>
  <si>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</si>
  <si>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</si>
  <si>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</si>
  <si>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</si>
  <si>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</si>
  <si>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</si>
  <si>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</si>
  <si>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</si>
  <si>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</si>
  <si>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</si>
  <si>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</si>
  <si>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</si>
  <si>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</si>
  <si>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</si>
  <si>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</si>
  <si>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</si>
  <si>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</si>
  <si>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</si>
  <si>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</si>
  <si>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</si>
  <si>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</si>
  <si>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</si>
  <si>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</si>
  <si>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</si>
  <si>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</si>
  <si>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</si>
  <si>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</si>
  <si>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</si>
  <si>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</si>
  <si>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</si>
  <si>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</si>
  <si>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</si>
  <si>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</si>
  <si>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</si>
  <si>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</si>
  <si>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</si>
  <si>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</si>
  <si>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</si>
  <si>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</si>
  <si>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</si>
  <si>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</si>
  <si>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</si>
  <si>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</si>
  <si>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</si>
  <si>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</si>
  <si>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</si>
  <si>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</si>
  <si>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</si>
  <si>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</si>
  <si>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</si>
  <si>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</si>
  <si>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</si>
  <si>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</si>
  <si>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</si>
  <si>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</si>
  <si>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</si>
  <si>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</si>
  <si>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</si>
  <si>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</si>
  <si>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</si>
  <si>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</si>
  <si>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</si>
  <si>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</si>
  <si>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</si>
  <si>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</si>
  <si>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</si>
  <si>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</si>
  <si>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</si>
  <si>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</si>
  <si>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</si>
  <si>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</si>
  <si>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</si>
  <si>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</si>
  <si>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</si>
  <si>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</si>
  <si>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</si>
  <si>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</si>
  <si>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</si>
  <si>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</si>
  <si>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</si>
  <si>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</si>
  <si>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</si>
  <si>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</si>
  <si>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</si>
  <si>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</si>
  <si>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</si>
  <si>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</si>
  <si>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</si>
  <si>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</si>
  <si>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</si>
  <si>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</si>
  <si>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</si>
  <si>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</si>
  <si>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</si>
  <si>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</si>
  <si>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</si>
  <si>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</si>
  <si>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</si>
  <si>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</si>
  <si>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</si>
  <si>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</si>
  <si>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</si>
  <si>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</si>
  <si>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</si>
  <si>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</si>
  <si>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</si>
  <si>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</si>
  <si>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</si>
  <si>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</si>
  <si>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</si>
  <si>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</si>
  <si>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</si>
  <si>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</si>
  <si>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</si>
  <si>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</si>
  <si>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</si>
  <si>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</si>
  <si>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</si>
  <si>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</si>
  <si>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</si>
  <si>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</si>
  <si>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</si>
  <si>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</si>
  <si>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</si>
  <si>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</si>
  <si>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</si>
  <si>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</si>
  <si>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</si>
  <si>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</si>
  <si>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</si>
  <si>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</si>
  <si>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</si>
  <si>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</si>
  <si>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</si>
  <si>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</si>
  <si>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</si>
  <si>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</si>
  <si>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</si>
  <si>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</si>
  <si>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</si>
  <si>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</si>
  <si>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</si>
  <si>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</si>
  <si>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</si>
  <si>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</si>
  <si>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</si>
  <si>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</si>
  <si>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</si>
  <si>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</si>
  <si>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</si>
  <si>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</si>
  <si>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</si>
  <si>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</si>
  <si>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</si>
  <si>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</si>
  <si>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</si>
  <si>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</si>
  <si>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</si>
  <si>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</si>
  <si>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</si>
  <si>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</si>
  <si>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</si>
  <si>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</si>
  <si>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</si>
  <si>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</si>
  <si>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</si>
  <si>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</si>
  <si>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</si>
  <si>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</si>
  <si>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</si>
  <si>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</si>
  <si>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</si>
  <si>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</si>
  <si>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</si>
  <si>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</si>
  <si>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</si>
  <si>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</si>
  <si>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</si>
  <si>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</si>
  <si>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</si>
  <si>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</si>
  <si>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</si>
  <si>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</si>
  <si>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</si>
  <si>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</si>
  <si>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</si>
  <si>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</si>
  <si>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</si>
  <si>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</si>
  <si>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</si>
  <si>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</si>
  <si>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</si>
  <si>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</si>
  <si>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</si>
  <si>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</si>
  <si>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</si>
  <si>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</si>
  <si>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</si>
  <si>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</si>
  <si>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</si>
  <si>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</si>
  <si>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</si>
  <si>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</si>
  <si>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</si>
  <si>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</si>
  <si>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</si>
  <si>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</si>
  <si>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</si>
  <si>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</si>
  <si>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</si>
  <si>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</si>
  <si>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</si>
  <si>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</si>
  <si>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</si>
  <si>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</si>
  <si>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</si>
  <si>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</si>
  <si>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</si>
  <si>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</si>
  <si>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</si>
  <si>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</si>
  <si>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</si>
  <si>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</si>
  <si>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</si>
  <si>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</si>
  <si>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</si>
  <si>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</si>
  <si>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</si>
  <si>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</si>
  <si>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</si>
  <si>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</si>
  <si>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</si>
  <si>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</si>
  <si>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</si>
  <si>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</si>
  <si>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</si>
  <si>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</si>
  <si>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</si>
  <si>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</si>
  <si>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</si>
  <si>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</si>
  <si>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</si>
  <si>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</si>
  <si>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</si>
  <si>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</si>
  <si>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</si>
  <si>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</si>
  <si>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</si>
  <si>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</si>
  <si>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</si>
  <si>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</si>
  <si>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</si>
  <si>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</si>
  <si>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</si>
  <si>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</si>
  <si>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</si>
  <si>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</si>
  <si>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</si>
  <si>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</si>
  <si>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</si>
  <si>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</si>
  <si>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</si>
  <si>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</si>
  <si>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</si>
  <si>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</si>
  <si>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</si>
  <si>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</si>
  <si>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</si>
  <si>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</si>
  <si>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</si>
  <si>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</si>
  <si>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</si>
  <si>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</si>
  <si>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</si>
  <si>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</si>
  <si>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</si>
  <si>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</si>
  <si>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</si>
  <si>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</si>
  <si>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</si>
  <si>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</si>
  <si>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</si>
  <si>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</si>
  <si>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</si>
  <si>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</si>
  <si>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</si>
  <si>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</si>
  <si>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</si>
  <si>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</si>
  <si>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</si>
  <si>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</si>
  <si>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</si>
  <si>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</si>
  <si>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</si>
  <si>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</si>
  <si>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</si>
  <si>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</si>
  <si>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</si>
  <si>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</si>
  <si>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</si>
  <si>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</si>
  <si>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</si>
  <si>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</si>
  <si>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</si>
  <si>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</si>
  <si>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</si>
  <si>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</si>
  <si>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</si>
  <si>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</si>
  <si>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</si>
  <si>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</si>
  <si>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</si>
  <si>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</si>
  <si>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</si>
  <si>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</si>
  <si>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</si>
  <si>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</si>
  <si>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</si>
  <si>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</si>
  <si>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</si>
  <si>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</si>
  <si>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</si>
  <si>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</si>
  <si>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</si>
  <si>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</si>
  <si>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</si>
  <si>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</si>
  <si>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</si>
  <si>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</si>
  <si>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</si>
  <si>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</si>
  <si>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</si>
  <si>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</si>
  <si>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</si>
  <si>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</si>
  <si>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</si>
  <si>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</si>
  <si>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</si>
  <si>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</si>
  <si>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</si>
  <si>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</si>
  <si>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</si>
  <si>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</si>
  <si>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</si>
  <si>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</si>
  <si>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</si>
  <si>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</si>
  <si>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</si>
  <si>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</si>
  <si>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</si>
  <si>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</si>
  <si>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</si>
  <si>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</si>
  <si>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</si>
  <si>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</si>
  <si>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</si>
  <si>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</si>
  <si>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</si>
  <si>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</si>
  <si>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</si>
  <si>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</si>
  <si>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</si>
  <si>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</si>
  <si>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</si>
  <si>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</si>
  <si>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</si>
  <si>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</si>
  <si>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</si>
  <si>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</si>
  <si>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</si>
  <si>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</si>
  <si>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</si>
  <si>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</si>
  <si>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</si>
  <si>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</si>
  <si>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</si>
  <si>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</si>
  <si>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</si>
  <si>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</si>
  <si>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</si>
  <si>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</si>
  <si>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</si>
  <si>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</si>
  <si>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</si>
  <si>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</si>
  <si>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</si>
  <si>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</si>
  <si>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</si>
  <si>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</si>
  <si>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</si>
  <si>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</si>
  <si>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</si>
  <si>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</si>
  <si>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</si>
  <si>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</si>
  <si>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</si>
  <si>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</si>
  <si>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</si>
  <si>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</si>
  <si>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</si>
  <si>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</si>
  <si>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</si>
  <si>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</si>
  <si>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</si>
  <si>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</si>
  <si>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</si>
  <si>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</si>
  <si>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</si>
  <si>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</si>
  <si>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</si>
  <si>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</si>
  <si>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</si>
  <si>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</si>
  <si>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</si>
  <si>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</si>
  <si>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</si>
  <si>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</si>
  <si>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</si>
  <si>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</si>
  <si>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</si>
  <si>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</si>
  <si>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</si>
  <si>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</si>
  <si>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</si>
  <si>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</si>
  <si>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</si>
  <si>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</si>
  <si>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</si>
  <si>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</si>
  <si>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</si>
  <si>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</si>
  <si>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</si>
  <si>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</si>
  <si>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</si>
  <si>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</si>
  <si>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</si>
  <si>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</si>
  <si>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</si>
  <si>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</si>
  <si>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</si>
  <si>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</si>
  <si>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</si>
  <si>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</si>
  <si>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</si>
  <si>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</si>
  <si>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</si>
  <si>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</si>
  <si>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</si>
  <si>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</si>
  <si>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</si>
  <si>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</si>
  <si>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</si>
  <si>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</si>
  <si>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</si>
  <si>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</si>
  <si>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</si>
  <si>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</si>
  <si>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</si>
  <si>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</si>
  <si>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</si>
  <si>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</si>
  <si>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</si>
  <si>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</si>
  <si>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</si>
  <si>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</si>
  <si>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</si>
  <si>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</si>
  <si>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</si>
  <si>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</si>
  <si>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</si>
  <si>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</si>
  <si>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</si>
  <si>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</si>
  <si>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</si>
  <si>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</si>
  <si>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</si>
  <si>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</si>
  <si>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</si>
  <si>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</si>
  <si>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</si>
  <si>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</si>
  <si>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</si>
  <si>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</si>
  <si>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</si>
  <si>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</si>
  <si>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</si>
  <si>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</si>
  <si>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</si>
  <si>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</si>
  <si>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</si>
  <si>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</si>
  <si>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</si>
  <si>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</si>
  <si>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</si>
  <si>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</si>
  <si>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</si>
  <si>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</si>
  <si>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</si>
  <si>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</si>
  <si>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</si>
  <si>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</si>
  <si>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</si>
  <si>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</si>
  <si>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</si>
  <si>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</si>
  <si>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</si>
  <si>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</si>
  <si>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</si>
  <si>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</si>
  <si>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</si>
  <si>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</si>
  <si>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</si>
  <si>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</si>
  <si>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</si>
  <si>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</si>
  <si>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</si>
  <si>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</si>
  <si>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</si>
  <si>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</si>
  <si>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</si>
  <si>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</si>
  <si>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</si>
  <si>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</si>
  <si>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</si>
  <si>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</si>
  <si>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</si>
  <si>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</si>
  <si>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</si>
  <si>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</si>
  <si>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</si>
  <si>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</si>
  <si>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</si>
  <si>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</si>
  <si>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</si>
  <si>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</si>
  <si>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</si>
  <si>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</si>
  <si>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</si>
  <si>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</si>
  <si>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</si>
  <si>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</si>
  <si>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</si>
  <si>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</si>
  <si>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</si>
  <si>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</si>
  <si>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</si>
  <si>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</si>
  <si>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</si>
  <si>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</si>
  <si>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</si>
  <si>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</si>
  <si>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</si>
  <si>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</si>
  <si>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</si>
  <si>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</si>
  <si>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</si>
  <si>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</si>
  <si>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</si>
  <si>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</si>
  <si>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</si>
  <si>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</si>
  <si>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</si>
  <si>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</si>
  <si>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</si>
  <si>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</si>
  <si>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</si>
  <si>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</si>
  <si>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</si>
  <si>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</si>
  <si>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</si>
  <si>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</si>
  <si>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</si>
  <si>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</si>
  <si>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</si>
  <si>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</si>
  <si>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</si>
  <si>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</si>
  <si>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</si>
  <si>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</si>
  <si>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</si>
  <si>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</si>
  <si>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</si>
  <si>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</si>
  <si>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</si>
  <si>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</si>
  <si>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</si>
  <si>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</si>
  <si>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</si>
  <si>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</si>
  <si>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</si>
  <si>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</si>
  <si>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</si>
  <si>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</si>
  <si>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</si>
  <si>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</si>
  <si>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</si>
  <si>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</si>
  <si>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</si>
  <si>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</si>
  <si>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</si>
  <si>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</si>
  <si>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</si>
  <si>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</si>
  <si>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</si>
  <si>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</si>
  <si>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</si>
  <si>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</si>
  <si>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</si>
  <si>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</si>
  <si>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</si>
  <si>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</si>
  <si>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</si>
  <si>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</si>
  <si>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</si>
  <si>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</si>
  <si>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</si>
  <si>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</si>
  <si>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</si>
  <si>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</si>
  <si>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</si>
  <si>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</si>
  <si>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</si>
  <si>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</si>
  <si>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</si>
  <si>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</si>
  <si>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</si>
  <si>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</si>
  <si>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</si>
  <si>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</si>
  <si>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</si>
  <si>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</si>
  <si>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</si>
  <si>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</si>
  <si>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</si>
  <si>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</si>
  <si>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</si>
  <si>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</si>
  <si>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</si>
  <si>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</si>
  <si>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</si>
  <si>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</si>
  <si>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</si>
  <si>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</si>
  <si>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</si>
  <si>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</si>
  <si>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</si>
  <si>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</si>
  <si>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</si>
  <si>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</si>
  <si>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</si>
  <si>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</si>
  <si>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</si>
  <si>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</si>
  <si>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</si>
  <si>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</si>
  <si>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</si>
  <si>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</si>
  <si>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</si>
  <si>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</si>
  <si>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</si>
  <si>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</si>
  <si>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</si>
  <si>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</si>
  <si>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</si>
  <si>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</si>
  <si>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</si>
  <si>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</si>
  <si>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</si>
  <si>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</si>
  <si>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</si>
  <si>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</si>
  <si>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</si>
  <si>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</si>
  <si>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</si>
  <si>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</si>
  <si>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</si>
  <si>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</si>
  <si>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</si>
  <si>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</si>
  <si>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</si>
  <si>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</si>
  <si>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</si>
  <si>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</si>
  <si>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</si>
  <si>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</si>
  <si>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</si>
  <si>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</si>
  <si>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</si>
  <si>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</si>
  <si>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</si>
  <si>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</si>
  <si>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</si>
  <si>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</si>
  <si>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</si>
  <si>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</si>
  <si>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</si>
  <si>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</si>
  <si>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</si>
  <si>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</si>
  <si>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</si>
  <si>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</si>
  <si>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</si>
  <si>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</si>
  <si>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</si>
  <si>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</si>
  <si>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</si>
  <si>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</si>
  <si>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</si>
  <si>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</si>
  <si>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</si>
  <si>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</si>
  <si>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</si>
  <si>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</si>
  <si>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</si>
  <si>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</si>
  <si>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</si>
  <si>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</si>
  <si>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</si>
  <si>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</si>
  <si>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</si>
  <si>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</si>
  <si>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</si>
  <si>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</si>
  <si>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</si>
  <si>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</si>
  <si>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</si>
  <si>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</si>
  <si>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</si>
  <si>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</si>
  <si>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</si>
  <si>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</si>
  <si>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</si>
  <si>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</si>
  <si>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</si>
  <si>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</si>
  <si>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</si>
  <si>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</si>
  <si>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</si>
  <si>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</si>
  <si>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</si>
  <si>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</si>
  <si>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</si>
  <si>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</si>
  <si>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</si>
  <si>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</si>
  <si>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</si>
  <si>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</si>
  <si>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</si>
  <si>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</si>
  <si>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</si>
  <si>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</si>
  <si>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</si>
  <si>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</si>
  <si>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</si>
  <si>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</si>
  <si>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</si>
  <si>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</si>
  <si>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</si>
  <si>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</si>
  <si>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</si>
  <si>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</si>
  <si>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</si>
  <si>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</si>
  <si>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</si>
  <si>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</si>
  <si>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</si>
  <si>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</si>
  <si>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</si>
  <si>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</si>
  <si>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</si>
  <si>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</si>
  <si>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</si>
  <si>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</si>
  <si>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</si>
  <si>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</si>
  <si>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</si>
  <si>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</si>
  <si>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</si>
  <si>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</si>
  <si>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</si>
  <si>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</si>
  <si>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</si>
  <si>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</si>
  <si>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</si>
  <si>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</si>
  <si>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</si>
  <si>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</si>
  <si>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</si>
  <si>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</si>
  <si>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</si>
  <si>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</si>
  <si>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</si>
  <si>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</si>
  <si>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</si>
  <si>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</si>
  <si>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</si>
  <si>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</si>
  <si>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</si>
  <si>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</si>
  <si>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</si>
  <si>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</si>
  <si>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</si>
  <si>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</si>
  <si>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</si>
  <si>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</si>
  <si>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</si>
  <si>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</si>
  <si>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</si>
  <si>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</si>
  <si>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</si>
  <si>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</si>
  <si>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</si>
  <si>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</si>
  <si>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</si>
  <si>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</si>
  <si>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</si>
  <si>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</si>
  <si>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</si>
  <si>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</si>
  <si>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</si>
  <si>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</si>
  <si>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</si>
  <si>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</si>
  <si>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</si>
  <si>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</si>
  <si>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</si>
  <si>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</si>
  <si>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</si>
  <si>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</si>
  <si>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</si>
  <si>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</si>
  <si>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</si>
  <si>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</si>
  <si>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</si>
  <si>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</si>
  <si>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</si>
  <si>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</si>
  <si>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</si>
  <si>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</si>
  <si>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</si>
  <si>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</si>
  <si>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</si>
  <si>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</si>
  <si>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</si>
  <si>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</si>
  <si>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</si>
  <si>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</si>
  <si>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</si>
  <si>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</si>
  <si>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</si>
  <si>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</si>
  <si>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</si>
  <si>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</si>
  <si>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</si>
  <si>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</si>
  <si>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</si>
  <si>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</si>
  <si>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</si>
  <si>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</si>
  <si>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</si>
  <si>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</si>
  <si>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</si>
  <si>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</si>
  <si>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</si>
  <si>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</si>
  <si>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</si>
  <si>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</si>
  <si>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</si>
  <si>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</si>
  <si>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</si>
  <si>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</si>
  <si>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</si>
  <si>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</si>
  <si>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</si>
  <si>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</si>
  <si>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</si>
  <si>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</si>
  <si>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</si>
  <si>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</si>
  <si>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</si>
  <si>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</si>
  <si>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</si>
  <si>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</si>
  <si>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</si>
  <si>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</si>
  <si>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</si>
  <si>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</si>
  <si>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</si>
  <si>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</si>
  <si>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</si>
  <si>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</si>
  <si>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</si>
  <si>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</si>
  <si>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</si>
  <si>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</si>
  <si>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</si>
  <si>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</si>
  <si>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</si>
  <si>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</si>
  <si>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</si>
  <si>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</si>
  <si>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</si>
  <si>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</si>
  <si>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</si>
  <si>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</si>
  <si>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</si>
  <si>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</si>
  <si>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</si>
  <si>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</si>
  <si>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</si>
  <si>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</si>
  <si>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</si>
  <si>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</si>
  <si>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</si>
  <si>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</si>
  <si>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</si>
  <si>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</si>
  <si>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</si>
  <si>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</si>
  <si>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</si>
  <si>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</si>
  <si>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</si>
  <si>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</si>
  <si>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</si>
  <si>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</si>
  <si>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</si>
  <si>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</si>
  <si>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</si>
  <si>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</si>
  <si>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</si>
  <si>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</si>
  <si>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</si>
  <si>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</si>
  <si>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</si>
  <si>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</si>
  <si>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</si>
  <si>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</si>
  <si>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</si>
  <si>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</si>
  <si>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</si>
  <si>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</si>
  <si>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</si>
  <si>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</si>
  <si>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</si>
  <si>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</si>
  <si>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</si>
  <si>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</si>
  <si>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</si>
  <si>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</si>
  <si>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</si>
  <si>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</si>
  <si>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</si>
  <si>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</si>
  <si>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</si>
  <si>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</si>
  <si>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</si>
  <si>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</si>
  <si>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</si>
  <si>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</si>
  <si>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</si>
  <si>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</si>
  <si>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</si>
  <si>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</si>
  <si>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</si>
  <si>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</si>
  <si>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</si>
  <si>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</si>
  <si>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</si>
  <si>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</si>
  <si>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</si>
  <si>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</si>
  <si>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</si>
  <si>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</si>
  <si>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</si>
  <si>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</si>
  <si>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</si>
  <si>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</si>
  <si>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</si>
  <si>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</si>
  <si>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</si>
  <si>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</si>
  <si>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</si>
  <si>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</si>
  <si>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</si>
  <si>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</si>
  <si>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</si>
  <si>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</si>
  <si>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</si>
  <si>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</si>
  <si>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</si>
  <si>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</si>
  <si>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</si>
  <si>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</si>
  <si>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</si>
  <si>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</si>
  <si>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</si>
  <si>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</si>
  <si>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</si>
  <si>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</si>
  <si>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</si>
  <si>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</si>
  <si>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</si>
  <si>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</si>
  <si>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</si>
  <si>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</si>
  <si>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</si>
  <si>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</si>
  <si>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</si>
  <si>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</si>
  <si>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</si>
  <si>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</si>
  <si>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</si>
  <si>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</si>
  <si>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</si>
  <si>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</si>
  <si>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</si>
  <si>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</si>
  <si>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</si>
  <si>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</si>
  <si>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</si>
  <si>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</si>
  <si>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</si>
  <si>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</si>
  <si>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</si>
  <si>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</si>
  <si>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</si>
  <si>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</si>
  <si>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</si>
  <si>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</si>
  <si>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</si>
  <si>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</si>
  <si>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</si>
  <si>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</si>
  <si>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</si>
  <si>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</si>
  <si>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</si>
  <si>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</si>
  <si>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</si>
  <si>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</si>
  <si>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</si>
  <si>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</si>
  <si>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</si>
  <si>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</si>
  <si>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</si>
  <si>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</si>
  <si>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</si>
  <si>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</si>
  <si>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</si>
  <si>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</si>
  <si>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</si>
  <si>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</si>
  <si>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</si>
  <si>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</si>
  <si>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</si>
  <si>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</si>
  <si>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</si>
  <si>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</si>
  <si>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</si>
  <si>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</si>
  <si>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</si>
  <si>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</si>
  <si>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</si>
  <si>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</si>
  <si>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</si>
  <si>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</si>
  <si>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</si>
  <si>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</si>
  <si>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</si>
  <si>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</si>
  <si>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</si>
  <si>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</si>
  <si>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</si>
  <si>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</si>
  <si>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</si>
  <si>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</si>
  <si>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</si>
  <si>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</si>
  <si>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</si>
  <si>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</si>
  <si>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</si>
  <si>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</si>
  <si>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</si>
  <si>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</si>
  <si>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</si>
  <si>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</si>
  <si>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</si>
  <si>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</si>
  <si>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</si>
  <si>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</si>
  <si>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</si>
  <si>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</si>
  <si>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</si>
  <si>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</si>
  <si>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</si>
  <si>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</si>
  <si>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</si>
  <si>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</si>
  <si>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</si>
  <si>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</si>
  <si>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</si>
  <si>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</si>
  <si>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</si>
  <si>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</si>
  <si>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</si>
  <si>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</si>
  <si>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</si>
  <si>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</si>
  <si>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</si>
  <si>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</si>
  <si>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</si>
  <si>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</si>
  <si>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</si>
  <si>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</si>
  <si>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</si>
  <si>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</si>
  <si>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</si>
  <si>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</si>
  <si>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</si>
  <si>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</si>
  <si>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</si>
  <si>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</si>
  <si>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</si>
  <si>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</si>
  <si>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</si>
  <si>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</si>
  <si>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</si>
  <si>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</si>
  <si>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</si>
  <si>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</si>
  <si>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</si>
  <si>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</si>
  <si>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</si>
  <si>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</si>
  <si>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</si>
  <si>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</si>
  <si>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</si>
  <si>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</si>
  <si>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</si>
  <si>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</si>
  <si>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</si>
  <si>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</si>
  <si>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</si>
  <si>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</si>
  <si>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</si>
  <si>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</si>
  <si>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</si>
  <si>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</si>
  <si>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</si>
  <si>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</si>
  <si>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</si>
  <si>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</si>
  <si>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</si>
  <si>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</si>
  <si>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</si>
  <si>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</si>
  <si>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</si>
  <si>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</si>
  <si>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</si>
  <si>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</si>
  <si>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</si>
  <si>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</si>
  <si>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</si>
  <si>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</si>
  <si>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</si>
  <si>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</si>
  <si>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</si>
  <si>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</si>
  <si>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</si>
  <si>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</si>
  <si>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</si>
  <si>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</si>
  <si>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</si>
  <si>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</si>
  <si>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</si>
  <si>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</si>
  <si>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</si>
  <si>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</si>
  <si>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</si>
  <si>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</si>
  <si>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</si>
  <si>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</si>
  <si>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</si>
  <si>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</si>
  <si>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</si>
  <si>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</si>
  <si>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</si>
  <si>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</si>
  <si>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</si>
  <si>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</si>
  <si>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</si>
  <si>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</si>
  <si>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</si>
  <si>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</si>
  <si>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</si>
  <si>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</si>
  <si>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</si>
  <si>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</si>
  <si>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</si>
  <si>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</si>
  <si>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</si>
  <si>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</si>
  <si>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</si>
  <si>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</si>
  <si>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</si>
  <si>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</si>
  <si>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</si>
  <si>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</si>
  <si>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</si>
  <si>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</si>
  <si>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</si>
  <si>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</si>
  <si>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</si>
  <si>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</si>
  <si>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</si>
  <si>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</si>
  <si>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</si>
  <si>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</si>
  <si>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</si>
  <si>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</si>
  <si>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</si>
  <si>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</si>
  <si>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</si>
  <si>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</si>
  <si>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</si>
  <si>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</si>
  <si>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</si>
  <si>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</si>
  <si>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</si>
  <si>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</si>
  <si>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</si>
  <si>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</si>
  <si>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</si>
  <si>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</si>
  <si>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</si>
  <si>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</si>
  <si>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</si>
  <si>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</si>
  <si>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</si>
  <si>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</si>
  <si>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</si>
  <si>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</si>
  <si>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</si>
  <si>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</si>
  <si>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</si>
  <si>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</si>
  <si>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</si>
  <si>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</si>
  <si>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</si>
  <si>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</si>
  <si>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</si>
  <si>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</si>
  <si>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</si>
  <si>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</si>
  <si>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</si>
  <si>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</si>
  <si>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</si>
  <si>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</si>
  <si>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</si>
  <si>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</si>
  <si>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</si>
  <si>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</si>
  <si>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</si>
  <si>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</si>
  <si>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</si>
  <si>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</si>
  <si>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</si>
  <si>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</si>
  <si>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</si>
  <si>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</si>
  <si>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</si>
  <si>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</si>
  <si>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</si>
  <si>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</si>
  <si>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</si>
  <si>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</si>
  <si>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</si>
  <si>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</si>
  <si>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</si>
  <si>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</si>
  <si>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</si>
  <si>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</si>
  <si>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</si>
  <si>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</si>
  <si>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</si>
  <si>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</si>
  <si>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</si>
  <si>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</si>
  <si>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</si>
  <si>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</si>
  <si>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</si>
  <si>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</si>
  <si>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</si>
  <si>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</si>
  <si>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</si>
  <si>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</si>
  <si>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</si>
  <si>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</si>
  <si>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</si>
  <si>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</si>
  <si>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</si>
  <si>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</si>
  <si>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</si>
  <si>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</si>
  <si>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</si>
  <si>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</si>
  <si>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</si>
  <si>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</si>
  <si>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</si>
  <si>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</si>
  <si>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</si>
  <si>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</si>
  <si>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</si>
  <si>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</si>
  <si>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</si>
  <si>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</si>
  <si>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</si>
  <si>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</si>
  <si>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</si>
  <si>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</si>
  <si>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</si>
  <si>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</si>
  <si>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</si>
  <si>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</si>
  <si>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</si>
  <si>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</si>
  <si>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</si>
  <si>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</si>
  <si>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</si>
  <si>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</si>
  <si>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</si>
  <si>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</si>
  <si>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</si>
  <si>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</si>
  <si>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</si>
  <si>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</si>
  <si>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</si>
  <si>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</si>
  <si>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</si>
  <si>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</si>
  <si>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</si>
  <si>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</si>
  <si>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</si>
  <si>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</si>
  <si>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</si>
  <si>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</si>
  <si>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</si>
  <si>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</si>
  <si>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</si>
  <si>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</si>
  <si>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</si>
  <si>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</si>
  <si>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</si>
  <si>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</si>
  <si>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</si>
  <si>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</si>
  <si>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</si>
  <si>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</si>
  <si>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</si>
  <si>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</si>
  <si>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</si>
  <si>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</si>
  <si>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</si>
  <si>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</si>
  <si>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</si>
  <si>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</si>
  <si>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</si>
  <si>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</si>
  <si>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</si>
  <si>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</si>
  <si>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</si>
  <si>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</si>
  <si>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</si>
  <si>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</si>
  <si>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</si>
  <si>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</si>
  <si>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</si>
  <si>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</si>
  <si>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</si>
  <si>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</si>
  <si>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</si>
  <si>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</si>
  <si>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</si>
  <si>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</si>
  <si>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</si>
  <si>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</si>
  <si>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</si>
  <si>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</si>
  <si>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</si>
  <si>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</si>
  <si>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</si>
  <si>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</si>
  <si>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</si>
  <si>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</si>
  <si>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</si>
  <si>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</si>
  <si>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</si>
  <si>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</si>
  <si>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</si>
  <si>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</si>
  <si>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</si>
  <si>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</si>
  <si>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</si>
  <si>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</si>
  <si>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</si>
  <si>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</si>
  <si>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</si>
  <si>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</si>
  <si>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</si>
  <si>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</si>
  <si>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</si>
  <si>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</si>
  <si>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</si>
  <si>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</si>
  <si>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</si>
  <si>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</si>
  <si>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</si>
  <si>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</si>
  <si>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</si>
  <si>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</si>
  <si>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</si>
  <si>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</si>
  <si>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</si>
  <si>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</si>
  <si>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</si>
  <si>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</si>
  <si>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</si>
  <si>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</si>
  <si>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</si>
  <si>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</si>
  <si>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</si>
  <si>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</si>
  <si>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</si>
  <si>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</si>
  <si>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</si>
  <si>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</si>
  <si>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</si>
  <si>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</si>
  <si>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</si>
  <si>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</si>
  <si>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</si>
  <si>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</si>
  <si>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</si>
  <si>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</si>
  <si>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</si>
  <si>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</si>
  <si>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</si>
  <si>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</si>
  <si>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</si>
  <si>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</si>
  <si>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</si>
  <si>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</si>
  <si>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</si>
  <si>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</si>
  <si>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</si>
  <si>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</si>
  <si>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</si>
  <si>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</si>
  <si>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</si>
  <si>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</si>
  <si>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</si>
  <si>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</si>
  <si>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</si>
  <si>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</si>
  <si>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</si>
  <si>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</si>
  <si>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</si>
  <si>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</si>
  <si>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</si>
  <si>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</si>
  <si>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</si>
  <si>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</si>
  <si>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</si>
  <si>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</si>
  <si>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</si>
  <si>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</si>
  <si>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</si>
  <si>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</si>
  <si>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</si>
  <si>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</si>
  <si>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</si>
  <si>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</si>
  <si>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</si>
  <si>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</si>
  <si>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</si>
  <si>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</si>
  <si>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</si>
  <si>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</si>
  <si>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</si>
  <si>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</si>
  <si>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</si>
  <si>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</si>
  <si>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</si>
  <si>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</si>
  <si>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</si>
  <si>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</si>
  <si>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</si>
  <si>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</si>
  <si>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</si>
  <si>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</si>
  <si>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</si>
  <si>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</si>
  <si>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</si>
  <si>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</si>
  <si>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</si>
  <si>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</si>
  <si>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</si>
  <si>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</si>
  <si>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</si>
  <si>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</si>
  <si>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</si>
  <si>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</si>
  <si>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</si>
  <si>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</si>
  <si>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</si>
  <si>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</si>
  <si>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</si>
  <si>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</si>
  <si>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</si>
  <si>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</si>
  <si>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</si>
  <si>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</si>
  <si>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</si>
  <si>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</si>
  <si>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</si>
  <si>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</si>
  <si>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</si>
  <si>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</si>
  <si>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</si>
  <si>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</si>
  <si>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</si>
  <si>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</si>
  <si>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</si>
  <si>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</si>
  <si>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</si>
  <si>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</si>
  <si>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</si>
  <si>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</si>
  <si>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</si>
  <si>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</si>
  <si>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</si>
  <si>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</si>
  <si>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</si>
  <si>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</si>
  <si>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</si>
  <si>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</si>
  <si>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</si>
  <si>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</si>
  <si>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</si>
  <si>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</si>
  <si>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</si>
  <si>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</si>
  <si>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</si>
  <si>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</si>
  <si>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</si>
  <si>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</si>
  <si>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</si>
  <si>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</si>
  <si>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</si>
  <si>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</si>
  <si>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</si>
  <si>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</si>
  <si>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</si>
  <si>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</si>
  <si>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</si>
  <si>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</si>
  <si>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</si>
  <si>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</si>
  <si>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</si>
  <si>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</si>
  <si>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</si>
  <si>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</si>
  <si>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</si>
  <si>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</si>
  <si>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</si>
  <si>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</si>
  <si>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</si>
  <si>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</si>
  <si>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</si>
  <si>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</si>
  <si>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</si>
  <si>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</si>
  <si>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</si>
  <si>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</si>
  <si>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</si>
  <si>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</si>
  <si>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</si>
  <si>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</si>
  <si>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</si>
  <si>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</si>
  <si>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</si>
  <si>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</si>
  <si>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</si>
  <si>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</si>
  <si>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</si>
  <si>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</si>
  <si>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</si>
  <si>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</si>
  <si>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</si>
  <si>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</si>
  <si>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</si>
  <si>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</si>
  <si>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</si>
  <si>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</si>
  <si>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</si>
  <si>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</si>
  <si>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</si>
  <si>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</si>
  <si>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</si>
  <si>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</si>
  <si>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</si>
  <si>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</si>
  <si>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</si>
  <si>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</si>
  <si>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</si>
  <si>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</si>
  <si>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</si>
  <si>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</si>
  <si>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</si>
  <si>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</si>
  <si>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</si>
  <si>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</si>
  <si>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</si>
  <si>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</si>
  <si>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</si>
  <si>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</si>
  <si>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</si>
  <si>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</si>
  <si>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</si>
  <si>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</si>
  <si>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</si>
  <si>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</si>
  <si>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</si>
  <si>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</si>
  <si>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</si>
  <si>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</si>
  <si>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</si>
  <si>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</si>
  <si>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</si>
  <si>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</si>
  <si>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</si>
  <si>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</si>
  <si>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</si>
  <si>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</si>
  <si>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</si>
  <si>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</si>
  <si>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</si>
  <si>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</si>
  <si>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</si>
  <si>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</si>
  <si>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</si>
  <si>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</si>
  <si>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</si>
  <si>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</si>
  <si>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</si>
  <si>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</si>
  <si>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</si>
  <si>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</si>
  <si>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</si>
  <si>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</si>
  <si>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</si>
  <si>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</si>
  <si>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</si>
  <si>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</si>
  <si>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</si>
  <si>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</si>
  <si>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</si>
  <si>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</si>
  <si>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</si>
  <si>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</si>
  <si>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</si>
  <si>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</si>
  <si>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</si>
  <si>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</si>
  <si>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</si>
  <si>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</si>
  <si>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</si>
  <si>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</si>
  <si>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</si>
  <si>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</si>
  <si>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</si>
  <si>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</si>
  <si>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</si>
  <si>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</si>
  <si>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</si>
  <si>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</si>
  <si>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</si>
  <si>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</si>
  <si>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</si>
  <si>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</si>
  <si>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</si>
  <si>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</si>
  <si>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</si>
  <si>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</si>
  <si>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</si>
  <si>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</si>
  <si>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</si>
  <si>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</si>
  <si>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</si>
  <si>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</si>
  <si>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</si>
  <si>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</si>
  <si>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</si>
  <si>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</si>
  <si>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</si>
  <si>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</si>
  <si>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</si>
  <si>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</si>
  <si>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</si>
  <si>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</si>
  <si>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</si>
  <si>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</si>
  <si>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</si>
  <si>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</si>
  <si>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</si>
  <si>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</si>
  <si>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</si>
  <si>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</si>
  <si>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</si>
  <si>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</si>
  <si>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</si>
  <si>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</si>
  <si>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</si>
  <si>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</si>
  <si>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</si>
  <si>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</si>
  <si>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</si>
  <si>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</si>
  <si>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</si>
  <si>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</si>
  <si>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</si>
  <si>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</si>
  <si>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</si>
  <si>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</si>
  <si>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</si>
  <si>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</si>
  <si>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</si>
  <si>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</si>
  <si>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</si>
  <si>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</si>
  <si>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</si>
  <si>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</si>
  <si>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</si>
  <si>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</si>
  <si>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</si>
  <si>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</si>
  <si>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</si>
  <si>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</si>
  <si>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</si>
  <si>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</si>
  <si>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</si>
  <si>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</si>
  <si>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</si>
  <si>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</si>
  <si>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</si>
  <si>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</si>
  <si>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</si>
  <si>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</si>
  <si>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</si>
  <si>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</si>
  <si>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</si>
  <si>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</si>
  <si>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</si>
  <si>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</si>
  <si>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</si>
  <si>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</si>
  <si>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</si>
  <si>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</si>
  <si>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</si>
  <si>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</si>
  <si>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</si>
  <si>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</si>
  <si>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</si>
  <si>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</si>
  <si>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</si>
  <si>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</si>
  <si>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</si>
  <si>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</si>
  <si>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</si>
  <si>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</si>
  <si>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</si>
  <si>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</si>
  <si>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</si>
  <si>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</si>
  <si>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</si>
  <si>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</si>
  <si>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</si>
  <si>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</si>
  <si>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</si>
  <si>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</si>
  <si>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</si>
  <si>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</si>
  <si>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</si>
  <si>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</si>
  <si>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</si>
  <si>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</si>
  <si>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</si>
  <si>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</si>
  <si>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</si>
  <si>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</si>
  <si>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</si>
  <si>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</si>
  <si>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</si>
  <si>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</si>
  <si>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</si>
  <si>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</si>
  <si>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</si>
  <si>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</si>
  <si>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</si>
  <si>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</si>
  <si>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</si>
  <si>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</si>
  <si>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</si>
  <si>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</si>
  <si>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</si>
  <si>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</si>
  <si>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</si>
  <si>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</si>
  <si>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</si>
  <si>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</si>
  <si>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</si>
  <si>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</si>
  <si>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</si>
  <si>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</si>
  <si>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</si>
  <si>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</si>
  <si>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</si>
  <si>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</si>
  <si>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</si>
  <si>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</si>
  <si>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</si>
  <si>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</si>
  <si>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</si>
  <si>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</si>
  <si>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</si>
  <si>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</si>
  <si>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</si>
  <si>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</si>
  <si>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</si>
  <si>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</si>
  <si>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</si>
  <si>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</si>
  <si>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</si>
  <si>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</si>
  <si>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</si>
  <si>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</si>
  <si>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</si>
  <si>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</si>
  <si>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</si>
  <si>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</si>
  <si>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</si>
  <si>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</si>
  <si>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</si>
  <si>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</si>
  <si>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</si>
  <si>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</si>
  <si>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</si>
  <si>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</si>
  <si>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</si>
  <si>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</si>
  <si>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</si>
  <si>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</si>
  <si>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</si>
  <si>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</si>
  <si>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</si>
  <si>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</si>
  <si>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</si>
  <si>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</si>
  <si>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</si>
  <si>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</si>
  <si>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</si>
  <si>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</si>
  <si>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</si>
  <si>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</si>
  <si>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</si>
  <si>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</si>
  <si>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</si>
  <si>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</si>
  <si>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</si>
  <si>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</si>
  <si>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</si>
  <si>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</si>
  <si>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</si>
  <si>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</si>
  <si>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</si>
  <si>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</si>
  <si>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</si>
  <si>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</si>
  <si>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</si>
  <si>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</si>
  <si>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</si>
  <si>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</si>
  <si>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</si>
  <si>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</si>
  <si>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</si>
  <si>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</si>
  <si>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</si>
  <si>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</si>
  <si>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</si>
  <si>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</si>
  <si>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</si>
  <si>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</si>
  <si>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</si>
  <si>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</si>
  <si>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</si>
  <si>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</si>
  <si>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</si>
  <si>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</si>
  <si>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</si>
  <si>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</si>
  <si>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</si>
  <si>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</si>
  <si>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</si>
  <si>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</si>
  <si>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</si>
  <si>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</si>
  <si>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</si>
  <si>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</si>
  <si>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</si>
  <si>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</si>
  <si>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</si>
  <si>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</si>
  <si>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</si>
  <si>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</si>
  <si>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</si>
  <si>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</si>
  <si>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</si>
  <si>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</si>
  <si>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</si>
  <si>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</si>
  <si>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</si>
  <si>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</si>
  <si>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</si>
  <si>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</si>
  <si>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</si>
  <si>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</si>
  <si>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</si>
  <si>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</si>
  <si>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</si>
  <si>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</si>
  <si>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</si>
  <si>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</si>
  <si>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</si>
  <si>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</si>
  <si>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</si>
  <si>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</si>
  <si>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</si>
  <si>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</si>
  <si>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</si>
  <si>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</si>
  <si>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</si>
  <si>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</si>
  <si>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</si>
  <si>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</si>
  <si>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</si>
  <si>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</si>
  <si>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</si>
  <si>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</si>
  <si>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</si>
  <si>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</si>
  <si>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</si>
  <si>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</si>
  <si>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</si>
  <si>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</si>
  <si>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</si>
  <si>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</si>
  <si>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</si>
  <si>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</si>
  <si>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</si>
  <si>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</si>
  <si>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</si>
  <si>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</si>
  <si>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</si>
  <si>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</si>
  <si>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</si>
  <si>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</si>
  <si>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</si>
  <si>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</si>
  <si>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</si>
  <si>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</si>
  <si>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</si>
  <si>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</si>
  <si>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</si>
  <si>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</si>
  <si>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</si>
  <si>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</si>
  <si>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</si>
  <si>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</si>
  <si>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</si>
  <si>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</si>
  <si>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</si>
  <si>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</si>
  <si>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</si>
  <si>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</si>
  <si>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</si>
  <si>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</si>
  <si>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</si>
  <si>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</si>
  <si>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</si>
  <si>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</si>
  <si>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</si>
  <si>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</si>
  <si>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</si>
  <si>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</si>
  <si>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</si>
  <si>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</si>
  <si>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</si>
  <si>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</si>
  <si>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</si>
  <si>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</si>
  <si>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</si>
  <si>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</si>
  <si>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</si>
  <si>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</si>
  <si>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</si>
  <si>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</si>
  <si>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</si>
  <si>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</si>
  <si>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</si>
  <si>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</si>
  <si>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</si>
  <si>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</si>
  <si>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</si>
  <si>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</si>
  <si>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</si>
  <si>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</si>
  <si>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</si>
  <si>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</si>
  <si>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</si>
  <si>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</si>
  <si>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</si>
  <si>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</si>
  <si>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</si>
  <si>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</si>
  <si>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</si>
  <si>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</si>
  <si>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</si>
  <si>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</si>
  <si>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</si>
  <si>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</si>
  <si>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</si>
  <si>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</si>
  <si>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</si>
  <si>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</si>
  <si>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</si>
  <si>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</si>
  <si>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</si>
  <si>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</si>
  <si>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</si>
  <si>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</si>
  <si>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</si>
  <si>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</si>
  <si>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</si>
  <si>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</si>
  <si>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</si>
  <si>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</si>
  <si>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</si>
  <si>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</si>
  <si>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</si>
  <si>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</si>
  <si>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</si>
  <si>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</si>
  <si>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</si>
  <si>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</si>
  <si>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</si>
  <si>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</si>
  <si>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</si>
  <si>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</si>
  <si>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</si>
  <si>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</si>
  <si>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</si>
  <si>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</si>
  <si>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</si>
  <si>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</si>
  <si>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</si>
  <si>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</si>
  <si>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</si>
  <si>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</si>
  <si>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</si>
  <si>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</si>
  <si>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</si>
  <si>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</si>
  <si>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</si>
  <si>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</si>
  <si>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</si>
  <si>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</si>
  <si>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</si>
  <si>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</si>
  <si>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</si>
  <si>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</si>
  <si>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</si>
  <si>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</si>
  <si>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</si>
  <si>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</si>
  <si>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</si>
  <si>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</si>
  <si>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</si>
  <si>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</si>
  <si>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</si>
  <si>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</si>
  <si>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</si>
  <si>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</si>
  <si>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</si>
  <si>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</si>
  <si>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</si>
  <si>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</si>
  <si>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</si>
  <si>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</si>
  <si>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</si>
  <si>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</si>
  <si>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</si>
  <si>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</si>
  <si>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</si>
  <si>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</si>
  <si>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</si>
  <si>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</si>
  <si>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</si>
  <si>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</si>
  <si>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</si>
  <si>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</si>
  <si>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</si>
  <si>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</si>
  <si>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</si>
  <si>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</si>
  <si>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</si>
  <si>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</si>
  <si>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</si>
  <si>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</si>
  <si>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</si>
  <si>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</si>
  <si>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</si>
  <si>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</si>
  <si>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</si>
  <si>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</si>
  <si>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</si>
  <si>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</si>
  <si>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</si>
  <si>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</si>
  <si>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</si>
  <si>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</si>
  <si>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</si>
  <si>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</si>
  <si>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</si>
  <si>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</si>
  <si>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</si>
  <si>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</si>
  <si>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</si>
  <si>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</si>
  <si>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</si>
  <si>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</si>
  <si>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</si>
  <si>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</si>
  <si>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</si>
  <si>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</si>
  <si>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</si>
  <si>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</si>
  <si>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</si>
  <si>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</si>
  <si>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</si>
  <si>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</si>
  <si>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</si>
  <si>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</si>
  <si>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</si>
  <si>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</si>
  <si>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</si>
  <si>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</si>
  <si>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</si>
  <si>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</si>
  <si>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</si>
  <si>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</si>
  <si>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</si>
  <si>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</si>
  <si>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</si>
  <si>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</si>
  <si>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</si>
  <si>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</si>
  <si>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</si>
  <si>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</si>
  <si>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</si>
  <si>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</si>
  <si>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</si>
  <si>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</si>
  <si>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</si>
  <si>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</si>
  <si>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</si>
  <si>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</si>
  <si>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</si>
  <si>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</si>
  <si>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</si>
  <si>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</si>
  <si>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</si>
  <si>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</si>
  <si>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</si>
  <si>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</si>
  <si>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</si>
  <si>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</si>
  <si>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</si>
  <si>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</si>
  <si>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</si>
  <si>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</si>
  <si>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</si>
  <si>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</si>
  <si>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</si>
  <si>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</si>
  <si>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</si>
  <si>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</si>
  <si>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</si>
  <si>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</si>
  <si>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</si>
  <si>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</si>
  <si>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</si>
  <si>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</si>
  <si>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</si>
  <si>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</si>
  <si>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</si>
  <si>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</si>
  <si>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</si>
  <si>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</si>
  <si>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</si>
  <si>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</si>
  <si>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</si>
  <si>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</si>
  <si>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</si>
  <si>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</si>
  <si>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</si>
  <si>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</si>
  <si>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</si>
  <si>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</si>
  <si>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</si>
  <si>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</si>
  <si>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</si>
  <si>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</si>
  <si>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</si>
  <si>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</si>
  <si>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</si>
  <si>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</si>
  <si>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</si>
  <si>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</si>
  <si>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</si>
  <si>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</si>
  <si>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</si>
  <si>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</si>
  <si>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</si>
  <si>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</si>
  <si>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</si>
  <si>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</si>
  <si>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</si>
  <si>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</si>
  <si>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</si>
  <si>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</si>
  <si>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</si>
  <si>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</si>
  <si>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</si>
  <si>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</si>
  <si>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</si>
  <si>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</si>
  <si>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</si>
  <si>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</si>
  <si>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</si>
  <si>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</si>
  <si>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</si>
  <si>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</si>
  <si>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</si>
  <si>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</si>
  <si>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</si>
  <si>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</si>
  <si>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</si>
  <si>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</si>
  <si>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</si>
  <si>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</si>
  <si>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</si>
  <si>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</si>
  <si>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</si>
  <si>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</si>
  <si>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</si>
  <si>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</si>
  <si>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</si>
  <si>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</si>
  <si>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</si>
  <si>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</si>
  <si>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</si>
  <si>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</si>
  <si>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</si>
  <si>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</si>
  <si>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</si>
  <si>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</si>
  <si>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</si>
  <si>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</si>
  <si>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</si>
  <si>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</si>
  <si>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</si>
  <si>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</si>
  <si>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</si>
  <si>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</si>
  <si>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</si>
  <si>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</si>
  <si>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</si>
  <si>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</si>
  <si>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</si>
  <si>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</si>
  <si>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</si>
  <si>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</si>
  <si>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</si>
  <si>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</si>
  <si>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</si>
  <si>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</si>
  <si>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</si>
  <si>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</si>
  <si>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</si>
  <si>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</si>
  <si>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</si>
  <si>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</si>
  <si>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</si>
  <si>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</si>
  <si>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</si>
  <si>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</si>
  <si>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</si>
  <si>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</si>
  <si>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</si>
  <si>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</si>
  <si>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</si>
  <si>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</si>
  <si>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</si>
  <si>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</si>
  <si>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</si>
  <si>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</si>
  <si>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</si>
  <si>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</si>
  <si>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</si>
  <si>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</si>
  <si>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</si>
  <si>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</si>
  <si>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</si>
  <si>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</si>
  <si>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</si>
  <si>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</si>
  <si>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</si>
  <si>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</si>
  <si>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</si>
  <si>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</si>
  <si>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</si>
  <si>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</si>
  <si>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</si>
  <si>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</si>
  <si>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</si>
  <si>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</si>
  <si>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</si>
  <si>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</si>
  <si>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</si>
  <si>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</si>
  <si>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</si>
  <si>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</si>
  <si>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</si>
  <si>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</si>
  <si>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</si>
  <si>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</si>
  <si>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</si>
  <si>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</si>
  <si>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</si>
  <si>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</si>
  <si>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</si>
  <si>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</si>
  <si>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</si>
  <si>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</si>
  <si>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</si>
  <si>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</si>
  <si>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</si>
  <si>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</si>
  <si>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</si>
  <si>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</si>
  <si>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</si>
  <si>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</si>
  <si>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</si>
  <si>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</si>
  <si>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</si>
  <si>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</si>
  <si>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</si>
  <si>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</si>
  <si>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</si>
  <si>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</si>
  <si>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</si>
  <si>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</si>
  <si>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</si>
  <si>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</si>
  <si>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</si>
  <si>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</si>
  <si>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</si>
  <si>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</si>
  <si>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</si>
  <si>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</si>
  <si>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</si>
  <si>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</si>
  <si>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</si>
  <si>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</si>
  <si>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</si>
  <si>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</si>
  <si>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</si>
  <si>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</si>
  <si>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</si>
  <si>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</si>
  <si>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</si>
  <si>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</si>
  <si>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</si>
  <si>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</si>
  <si>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</si>
  <si>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</si>
  <si>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</si>
  <si>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</si>
  <si>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</si>
  <si>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</si>
  <si>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</si>
  <si>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</si>
  <si>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</si>
  <si>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</si>
  <si>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</si>
  <si>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</si>
  <si>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</si>
  <si>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</si>
  <si>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</si>
  <si>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</si>
  <si>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</si>
  <si>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</si>
  <si>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</si>
  <si>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</si>
  <si>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</si>
  <si>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</si>
  <si>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</si>
  <si>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</si>
  <si>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</si>
  <si>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</si>
  <si>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</si>
  <si>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</si>
  <si>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</si>
  <si>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</si>
  <si>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</si>
  <si>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</si>
  <si>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</si>
  <si>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</si>
  <si>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</si>
  <si>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</si>
  <si>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</si>
  <si>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</si>
  <si>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</si>
  <si>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</si>
  <si>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</si>
  <si>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</si>
  <si>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</si>
  <si>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</si>
  <si>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</si>
  <si>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</si>
  <si>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</si>
  <si>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</si>
  <si>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</si>
  <si>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</si>
  <si>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</si>
  <si>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</si>
  <si>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</si>
  <si>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</si>
  <si>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</si>
  <si>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</si>
  <si>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</si>
  <si>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</si>
  <si>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</si>
  <si>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</si>
  <si>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</si>
  <si>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</si>
  <si>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</si>
  <si>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</si>
  <si>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</si>
  <si>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</si>
  <si>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</si>
  <si>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</si>
  <si>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</si>
  <si>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</si>
  <si>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</si>
  <si>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</si>
  <si>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</si>
  <si>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</si>
  <si>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</si>
  <si>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</si>
  <si>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</si>
  <si>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</si>
  <si>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</si>
  <si>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</si>
  <si>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</si>
  <si>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</si>
  <si>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</si>
  <si>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</si>
  <si>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</si>
  <si>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</si>
  <si>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</si>
  <si>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</si>
  <si>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</si>
  <si>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</si>
  <si>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</si>
  <si>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</si>
  <si>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</si>
  <si>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</si>
  <si>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</si>
  <si>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</si>
  <si>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</si>
  <si>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</si>
  <si>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</si>
  <si>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</si>
  <si>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</si>
  <si>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</si>
  <si>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</si>
  <si>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</si>
  <si>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</si>
  <si>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</si>
  <si>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</si>
  <si>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</si>
  <si>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</si>
  <si>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</si>
  <si>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</si>
  <si>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</si>
  <si>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</si>
  <si>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</si>
  <si>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</si>
  <si>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</si>
  <si>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</si>
  <si>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</si>
  <si>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</si>
  <si>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</si>
  <si>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</si>
  <si>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</si>
  <si>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</si>
  <si>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</si>
  <si>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</si>
  <si>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</si>
  <si>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</si>
  <si>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</si>
  <si>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</si>
  <si>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</si>
  <si>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</si>
  <si>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</si>
  <si>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</si>
  <si>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</si>
  <si>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</si>
  <si>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</si>
  <si>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</si>
  <si>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</si>
  <si>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</si>
  <si>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</si>
  <si>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</si>
  <si>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</si>
  <si>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</si>
  <si>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</si>
  <si>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</si>
  <si>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</si>
  <si>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</si>
  <si>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</si>
  <si>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</si>
  <si>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</si>
  <si>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</si>
  <si>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</si>
  <si>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</si>
  <si>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</si>
  <si>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</si>
  <si>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</si>
  <si>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</si>
  <si>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</si>
  <si>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</si>
  <si>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</si>
  <si>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</si>
  <si>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</si>
  <si>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</si>
  <si>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</si>
  <si>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</si>
  <si>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</si>
  <si>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</si>
  <si>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</si>
  <si>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</si>
  <si>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</si>
  <si>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</si>
  <si>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</si>
  <si>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</si>
  <si>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</si>
  <si>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</si>
  <si>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</si>
  <si>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</si>
  <si>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</si>
  <si>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</si>
  <si>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</si>
  <si>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</si>
  <si>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</si>
  <si>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</si>
  <si>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</si>
  <si>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</si>
  <si>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</si>
  <si>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</si>
  <si>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</si>
  <si>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</si>
  <si>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</si>
  <si>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</si>
  <si>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</si>
  <si>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</si>
  <si>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</si>
  <si>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</si>
  <si>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</si>
  <si>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</si>
  <si>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</si>
  <si>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</si>
  <si>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</si>
  <si>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</si>
  <si>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</si>
  <si>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</si>
  <si>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</si>
  <si>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</si>
  <si>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</si>
  <si>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</si>
  <si>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</si>
  <si>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</si>
  <si>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</si>
  <si>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</si>
  <si>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</si>
  <si>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</si>
  <si>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</si>
  <si>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</si>
  <si>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</si>
  <si>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</si>
  <si>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</si>
  <si>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</si>
  <si>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</si>
  <si>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</si>
  <si>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</si>
  <si>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</si>
  <si>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</si>
  <si>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</si>
  <si>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</si>
  <si>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</si>
  <si>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</si>
  <si>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</si>
  <si>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</si>
  <si>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</si>
  <si>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</si>
  <si>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</si>
  <si>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</si>
  <si>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</si>
  <si>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</si>
  <si>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</si>
  <si>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</si>
  <si>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</si>
  <si>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</si>
  <si>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</si>
  <si>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</si>
  <si>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</si>
  <si>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</si>
  <si>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</si>
  <si>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</si>
  <si>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</si>
  <si>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</si>
  <si>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</si>
  <si>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</si>
  <si>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</si>
  <si>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</si>
  <si>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</si>
  <si>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</si>
  <si>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</si>
  <si>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</si>
  <si>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</si>
  <si>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</si>
  <si>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</si>
  <si>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</si>
  <si>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</si>
  <si>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</si>
  <si>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</si>
  <si>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</si>
  <si>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</si>
  <si>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</si>
  <si>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</si>
  <si>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</si>
  <si>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</si>
  <si>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</si>
  <si>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</si>
  <si>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</si>
  <si>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</si>
  <si>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</si>
  <si>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</si>
  <si>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</si>
  <si>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</si>
  <si>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</si>
  <si>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</si>
  <si>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</si>
  <si>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</si>
  <si>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</si>
  <si>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</si>
  <si>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</si>
  <si>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</si>
  <si>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</si>
  <si>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</si>
  <si>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</si>
  <si>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</si>
  <si>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</si>
  <si>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</si>
  <si>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</si>
  <si>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</si>
  <si>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</si>
  <si>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</si>
  <si>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</si>
  <si>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</si>
  <si>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</si>
  <si>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</si>
  <si>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</si>
  <si>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</si>
  <si>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</si>
  <si>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</si>
  <si>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</si>
  <si>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</si>
  <si>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</si>
  <si>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</si>
  <si>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</si>
  <si>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</si>
  <si>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</si>
  <si>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</si>
  <si>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</si>
  <si>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</si>
  <si>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</si>
  <si>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</si>
  <si>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</si>
  <si>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</si>
  <si>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</si>
  <si>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</si>
  <si>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</si>
  <si>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</si>
  <si>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</si>
  <si>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</si>
  <si>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</si>
  <si>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</si>
  <si>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</si>
  <si>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</si>
  <si>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</si>
  <si>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</si>
  <si>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</si>
  <si>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</si>
  <si>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</si>
  <si>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</si>
  <si>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</si>
  <si>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</si>
  <si>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</si>
  <si>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</si>
  <si>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</si>
  <si>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</si>
  <si>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</si>
  <si>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</si>
  <si>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</si>
  <si>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</si>
  <si>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</si>
  <si>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</si>
  <si>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</si>
  <si>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</si>
  <si>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</si>
  <si>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</si>
  <si>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</si>
  <si>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</si>
  <si>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</si>
  <si>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</si>
  <si>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</si>
  <si>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</si>
  <si>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</si>
  <si>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</si>
  <si>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</si>
  <si>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</si>
  <si>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</si>
  <si>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</si>
  <si>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</si>
  <si>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</si>
  <si>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</si>
  <si>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</si>
  <si>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</si>
  <si>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</si>
  <si>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</si>
  <si>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</si>
  <si>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</si>
  <si>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</si>
  <si>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</si>
  <si>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</si>
  <si>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</si>
  <si>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</si>
  <si>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</si>
  <si>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</si>
  <si>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</si>
  <si>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</si>
  <si>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</si>
  <si>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</si>
  <si>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</si>
  <si>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</si>
  <si>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</si>
  <si>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</si>
  <si>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</si>
  <si>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</si>
  <si>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</si>
  <si>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</si>
  <si>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</si>
  <si>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</si>
  <si>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</si>
  <si>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</si>
  <si>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</si>
  <si>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</si>
  <si>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</si>
  <si>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</si>
  <si>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</si>
  <si>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</si>
  <si>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</si>
  <si>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</si>
  <si>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</si>
  <si>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</si>
  <si>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</si>
  <si>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</si>
  <si>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</si>
  <si>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</si>
  <si>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</si>
  <si>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</si>
  <si>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</si>
  <si>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</si>
  <si>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</si>
  <si>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</si>
  <si>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</si>
  <si>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</si>
  <si>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</si>
  <si>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</si>
  <si>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</si>
  <si>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</si>
  <si>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</si>
  <si>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</si>
  <si>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</si>
  <si>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</si>
  <si>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</si>
  <si>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</si>
  <si>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</si>
  <si>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</si>
  <si>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</si>
  <si>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</si>
  <si>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</si>
  <si>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</si>
  <si>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</si>
  <si>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</si>
  <si>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</si>
  <si>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</si>
  <si>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</si>
  <si>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</si>
  <si>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</si>
  <si>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</si>
  <si>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</si>
  <si>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</si>
  <si>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</si>
  <si>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</si>
  <si>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</si>
  <si>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</si>
  <si>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</si>
  <si>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</si>
  <si>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</si>
  <si>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</si>
  <si>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</si>
  <si>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</si>
  <si>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</si>
  <si>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</si>
  <si>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</si>
  <si>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</si>
  <si>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</si>
  <si>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</si>
  <si>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</si>
  <si>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</si>
  <si>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</si>
  <si>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</si>
  <si>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</si>
  <si>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</si>
  <si>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</si>
  <si>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</si>
  <si>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</si>
  <si>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</si>
  <si>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</si>
  <si>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</si>
  <si>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</si>
  <si>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</si>
  <si>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</si>
  <si>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</si>
  <si>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</si>
  <si>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</si>
  <si>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</si>
  <si>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</si>
  <si>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</si>
  <si>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</si>
  <si>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</si>
  <si>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</si>
  <si>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</si>
  <si>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</si>
  <si>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</si>
  <si>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</si>
  <si>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</si>
  <si>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</si>
  <si>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</si>
  <si>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</si>
  <si>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</si>
  <si>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</si>
  <si>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</si>
  <si>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</si>
  <si>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</si>
  <si>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</si>
  <si>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</si>
  <si>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</si>
  <si>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</si>
  <si>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</si>
  <si>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</si>
  <si>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</si>
  <si>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</si>
  <si>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</si>
  <si>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</si>
  <si>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</si>
  <si>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</si>
  <si>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</si>
  <si>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</si>
  <si>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</si>
  <si>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</si>
  <si>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</si>
  <si>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</si>
  <si>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</si>
  <si>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</si>
  <si>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</si>
  <si>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</si>
  <si>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</si>
  <si>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</si>
  <si>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</si>
  <si>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</si>
  <si>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</si>
  <si>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</si>
  <si>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</si>
  <si>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</si>
  <si>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</si>
  <si>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</si>
  <si>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</si>
  <si>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</si>
  <si>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</si>
  <si>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</si>
  <si>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</si>
  <si>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</si>
  <si>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</si>
  <si>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</si>
  <si>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</si>
  <si>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</si>
  <si>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</si>
  <si>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</si>
  <si>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</si>
  <si>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</si>
  <si>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</si>
  <si>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</si>
  <si>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</si>
  <si>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</si>
  <si>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</si>
  <si>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</si>
  <si>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</si>
  <si>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</si>
  <si>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</si>
  <si>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</si>
  <si>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</si>
  <si>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</si>
  <si>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</si>
  <si>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</si>
  <si>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</si>
  <si>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</si>
  <si>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</si>
  <si>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</si>
  <si>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</si>
  <si>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</si>
  <si>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</si>
  <si>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</si>
  <si>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</si>
  <si>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</si>
  <si>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</si>
  <si>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</si>
  <si>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</si>
  <si>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</si>
  <si>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</si>
  <si>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</si>
  <si>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</si>
  <si>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</si>
  <si>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</si>
  <si>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</si>
  <si>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</si>
  <si>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</si>
  <si>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</si>
  <si>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</si>
  <si>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</si>
  <si>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</si>
  <si>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</si>
  <si>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</si>
  <si>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</si>
  <si>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</si>
  <si>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</si>
  <si>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</si>
  <si>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</si>
  <si>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</si>
  <si>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</si>
  <si>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</si>
  <si>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</si>
  <si>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</si>
  <si>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</si>
  <si>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</si>
  <si>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</si>
  <si>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</si>
  <si>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</si>
  <si>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</si>
  <si>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</si>
  <si>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</si>
  <si>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</si>
  <si>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</si>
  <si>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</si>
  <si>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</si>
  <si>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</si>
  <si>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</si>
  <si>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</si>
  <si>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</si>
  <si>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</si>
  <si>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</si>
  <si>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</si>
  <si>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</si>
  <si>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</si>
  <si>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</si>
  <si>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</si>
  <si>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</si>
  <si>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</si>
  <si>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</si>
  <si>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</si>
  <si>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</si>
  <si>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</si>
  <si>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</si>
  <si>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</si>
  <si>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</si>
  <si>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</si>
  <si>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</si>
  <si>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</si>
  <si>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</si>
  <si>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</si>
  <si>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</si>
  <si>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</si>
  <si>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</si>
  <si>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</si>
  <si>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</si>
  <si>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</si>
  <si>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</si>
  <si>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</si>
  <si>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</si>
  <si>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</si>
  <si>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</si>
  <si>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</si>
  <si>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</si>
  <si>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</si>
  <si>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</si>
  <si>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</si>
  <si>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</si>
  <si>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</si>
  <si>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</si>
  <si>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</si>
  <si>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</si>
  <si>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</si>
  <si>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</si>
  <si>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</si>
  <si>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</si>
  <si>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</si>
  <si>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</si>
  <si>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</si>
  <si>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</si>
  <si>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</si>
  <si>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</si>
  <si>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</si>
  <si>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</si>
  <si>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</si>
  <si>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</si>
  <si>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</si>
  <si>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</si>
  <si>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</si>
  <si>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</si>
  <si>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</si>
  <si>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</si>
  <si>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</si>
  <si>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</si>
  <si>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</si>
  <si>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</si>
  <si>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</si>
  <si>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</si>
  <si>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</si>
  <si>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</si>
  <si>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</si>
  <si>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</si>
  <si>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</si>
  <si>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</si>
  <si>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</si>
  <si>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</si>
  <si>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</si>
  <si>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</si>
  <si>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</si>
  <si>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</si>
  <si>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</si>
  <si>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</si>
  <si>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</si>
  <si>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</si>
  <si>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</si>
  <si>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</si>
  <si>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</si>
  <si>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</si>
  <si>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</si>
  <si>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</si>
  <si>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</si>
  <si>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</si>
  <si>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</si>
  <si>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</si>
  <si>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</si>
  <si>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</si>
  <si>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</si>
  <si>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</si>
  <si>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</si>
  <si>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</si>
  <si>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</si>
  <si>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</si>
  <si>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</si>
  <si>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</si>
  <si>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</si>
  <si>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</si>
  <si>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</si>
  <si>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</si>
  <si>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</si>
  <si>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</si>
  <si>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</si>
  <si>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</si>
  <si>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</si>
  <si>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</si>
  <si>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</si>
  <si>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</si>
  <si>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</si>
  <si>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</si>
  <si>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</si>
  <si>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</si>
  <si>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</si>
  <si>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</si>
  <si>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</si>
  <si>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</si>
  <si>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</si>
  <si>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</si>
  <si>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</si>
  <si>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</si>
  <si>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</si>
  <si>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</si>
  <si>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</si>
  <si>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</si>
  <si>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</si>
  <si>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</si>
  <si>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</si>
  <si>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</si>
  <si>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</si>
  <si>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</si>
  <si>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</si>
  <si>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</si>
  <si>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</si>
  <si>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</si>
  <si>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</si>
  <si>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</si>
  <si>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</si>
  <si>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</si>
  <si>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</si>
  <si>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</si>
  <si>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</si>
  <si>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</si>
  <si>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</si>
  <si>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</si>
  <si>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</si>
  <si>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</si>
  <si>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</si>
  <si>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</si>
  <si>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</si>
  <si>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</si>
  <si>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</si>
  <si>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</si>
  <si>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</si>
  <si>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</si>
  <si>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</si>
  <si>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</si>
  <si>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</si>
  <si>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</si>
  <si>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</si>
  <si>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</si>
  <si>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</si>
  <si>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</si>
  <si>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</si>
  <si>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</si>
  <si>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</si>
  <si>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</si>
  <si>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</si>
  <si>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</si>
  <si>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</si>
  <si>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</si>
  <si>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</si>
  <si>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</si>
  <si>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</si>
  <si>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</si>
  <si>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</si>
  <si>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</si>
  <si>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</si>
  <si>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</si>
  <si>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</si>
  <si>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</si>
  <si>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</si>
  <si>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</si>
  <si>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</si>
  <si>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</si>
  <si>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</si>
  <si>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</si>
  <si>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</si>
  <si>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</si>
  <si>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</si>
  <si>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</si>
  <si>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</si>
  <si>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</si>
  <si>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</si>
  <si>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</si>
  <si>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</si>
  <si>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</si>
  <si>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</si>
  <si>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</si>
  <si>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</si>
  <si>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</si>
  <si>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</si>
  <si>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</si>
  <si>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</si>
  <si>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</si>
  <si>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</si>
  <si>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</si>
  <si>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</si>
  <si>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</si>
  <si>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</si>
  <si>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</si>
  <si>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</si>
  <si>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</si>
  <si>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</si>
  <si>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</si>
  <si>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</si>
  <si>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</si>
  <si>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</si>
  <si>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</si>
  <si>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</si>
  <si>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</si>
  <si>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</si>
  <si>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</si>
  <si>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</si>
  <si>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</si>
  <si>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</si>
  <si>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</si>
  <si>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</si>
  <si>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</si>
  <si>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</si>
  <si>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</si>
  <si>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</si>
  <si>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</si>
  <si>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</si>
  <si>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</si>
  <si>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</si>
  <si>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</si>
  <si>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</si>
  <si>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</si>
  <si>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</si>
  <si>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</si>
  <si>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</si>
  <si>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</si>
  <si>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</si>
  <si>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</si>
  <si>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</si>
  <si>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</si>
  <si>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</si>
  <si>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</si>
  <si>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</si>
  <si>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</si>
  <si>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</si>
  <si>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</si>
  <si>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</si>
  <si>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</si>
  <si>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</si>
  <si>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</si>
  <si>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</si>
  <si>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</si>
  <si>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</si>
  <si>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</si>
  <si>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</si>
  <si>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</si>
  <si>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</si>
  <si>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</si>
  <si>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</si>
  <si>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</si>
  <si>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</si>
  <si>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</si>
  <si>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</si>
  <si>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</si>
  <si>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</si>
  <si>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</si>
  <si>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</si>
  <si>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</si>
  <si>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</si>
  <si>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</si>
  <si>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</si>
  <si>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</si>
  <si>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</si>
  <si>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</si>
  <si>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</si>
  <si>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</si>
  <si>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</si>
  <si>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</si>
  <si>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</si>
  <si>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</si>
  <si>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</si>
  <si>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</si>
  <si>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</si>
  <si>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</si>
  <si>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</si>
  <si>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</si>
  <si>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</si>
  <si>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</si>
  <si>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</si>
  <si>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</si>
  <si>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</si>
  <si>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</si>
  <si>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</si>
  <si>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</si>
  <si>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</si>
  <si>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</si>
  <si>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</si>
  <si>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</si>
  <si>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</si>
  <si>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</si>
  <si>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</si>
  <si>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</si>
  <si>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</si>
  <si>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</si>
  <si>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</si>
  <si>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</si>
  <si>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</si>
  <si>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</si>
  <si>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</si>
  <si>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</si>
  <si>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</si>
  <si>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</si>
  <si>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</si>
  <si>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</si>
  <si>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</si>
  <si>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</si>
  <si>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</si>
  <si>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</si>
  <si>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</si>
  <si>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</si>
  <si>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</si>
  <si>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</si>
  <si>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</si>
  <si>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</si>
  <si>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</si>
  <si>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</si>
  <si>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</si>
  <si>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</si>
  <si>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</si>
  <si>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</si>
  <si>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</si>
  <si>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</si>
  <si>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</si>
  <si>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</si>
  <si>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</si>
  <si>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</si>
  <si>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</si>
  <si>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</si>
  <si>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</si>
  <si>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</si>
  <si>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</si>
  <si>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</si>
  <si>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</si>
  <si>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</si>
  <si>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</si>
  <si>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</si>
  <si>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</si>
  <si>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</si>
  <si>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</si>
  <si>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</si>
  <si>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</si>
  <si>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</si>
  <si>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</si>
  <si>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</si>
  <si>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</si>
  <si>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</si>
  <si>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</si>
  <si>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</si>
  <si>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</si>
  <si>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</si>
  <si>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</si>
  <si>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</si>
  <si>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</si>
  <si>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</si>
  <si>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</si>
  <si>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</si>
  <si>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</si>
  <si>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</si>
  <si>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</si>
  <si>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</si>
  <si>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</si>
  <si>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</si>
  <si>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</si>
  <si>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</si>
  <si>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</si>
  <si>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</si>
  <si>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</si>
  <si>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</si>
  <si>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</si>
  <si>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</si>
  <si>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</si>
  <si>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</si>
  <si>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</si>
  <si>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</si>
  <si>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</si>
  <si>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</si>
  <si>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</si>
  <si>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</si>
  <si>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</si>
  <si>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</si>
  <si>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</si>
  <si>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</si>
  <si>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</si>
  <si>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</si>
  <si>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</si>
  <si>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</si>
  <si>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</si>
  <si>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</si>
  <si>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</si>
  <si>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</si>
  <si>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</si>
  <si>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</si>
  <si>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</si>
  <si>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</si>
  <si>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</si>
  <si>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</si>
  <si>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</si>
  <si>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</si>
  <si>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</si>
  <si>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</si>
  <si>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</si>
  <si>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</si>
  <si>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</si>
  <si>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</si>
  <si>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</si>
  <si>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</si>
  <si>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</si>
  <si>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</si>
  <si>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</si>
  <si>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</si>
  <si>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</si>
  <si>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</si>
  <si>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</si>
  <si>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</si>
  <si>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</si>
  <si>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</si>
  <si>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</si>
  <si>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</si>
  <si>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</si>
  <si>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</si>
  <si>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</si>
  <si>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</si>
  <si>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</si>
  <si>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</si>
  <si>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</si>
  <si>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</si>
  <si>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</si>
  <si>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</si>
  <si>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</si>
  <si>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</si>
  <si>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</si>
  <si>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</si>
  <si>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</si>
  <si>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</si>
  <si>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</si>
  <si>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</si>
  <si>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</si>
  <si>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</si>
  <si>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</si>
  <si>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</si>
  <si>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</si>
  <si>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</si>
  <si>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</si>
  <si>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</si>
  <si>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</si>
  <si>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</si>
  <si>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</si>
  <si>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</si>
  <si>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</si>
  <si>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</si>
  <si>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</si>
  <si>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</si>
  <si>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</si>
  <si>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</si>
  <si>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</si>
  <si>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</si>
  <si>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</si>
  <si>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</si>
  <si>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</si>
  <si>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</si>
  <si>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</si>
  <si>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</si>
  <si>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</si>
  <si>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</si>
  <si>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</si>
  <si>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</si>
  <si>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</si>
  <si>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</si>
  <si>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</si>
  <si>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</si>
  <si>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</si>
  <si>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</si>
  <si>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</si>
  <si>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</si>
  <si>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</si>
  <si>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</si>
  <si>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</si>
  <si>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</si>
  <si>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</si>
  <si>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</si>
  <si>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</si>
  <si>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</si>
  <si>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</si>
  <si>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</si>
  <si>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</si>
  <si>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</si>
  <si>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</si>
  <si>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</si>
  <si>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</si>
  <si>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</si>
  <si>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</si>
  <si>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</si>
  <si>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</si>
  <si>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</si>
  <si>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</si>
  <si>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</si>
  <si>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</si>
  <si>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</si>
  <si>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</si>
  <si>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</si>
  <si>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</si>
  <si>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</si>
  <si>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</si>
  <si>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</si>
  <si>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</si>
  <si>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</si>
  <si>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</si>
  <si>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</si>
  <si>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</si>
  <si>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</si>
  <si>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</si>
  <si>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</si>
  <si>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</si>
  <si>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</si>
  <si>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</si>
  <si>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</si>
  <si>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</si>
  <si>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</si>
  <si>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</si>
  <si>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</si>
  <si>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</si>
  <si>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</si>
  <si>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</si>
  <si>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</si>
  <si>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</si>
  <si>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</si>
  <si>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</si>
  <si>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</si>
  <si>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</si>
  <si>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</si>
  <si>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</si>
  <si>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</si>
  <si>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</si>
  <si>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</si>
  <si>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</si>
  <si>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</si>
  <si>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</si>
  <si>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</si>
  <si>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</si>
  <si>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</si>
  <si>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</si>
  <si>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</si>
  <si>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</si>
  <si>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</si>
  <si>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</si>
  <si>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</si>
  <si>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</si>
  <si>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</si>
  <si>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</si>
  <si>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</si>
  <si>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</si>
  <si>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</si>
  <si>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</si>
  <si>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</si>
  <si>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</si>
  <si>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</si>
  <si>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</si>
  <si>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</si>
  <si>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</si>
  <si>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</si>
  <si>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</si>
  <si>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</si>
  <si>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</si>
  <si>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</si>
  <si>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</si>
  <si>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</si>
  <si>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</si>
  <si>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</si>
  <si>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</si>
  <si>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</si>
  <si>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</si>
  <si>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</si>
  <si>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</si>
  <si>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</si>
  <si>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</si>
  <si>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</si>
  <si>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</si>
  <si>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</si>
  <si>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</si>
  <si>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</si>
  <si>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</si>
  <si>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</si>
  <si>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</si>
  <si>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</si>
  <si>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</si>
  <si>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</si>
  <si>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</si>
  <si>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</si>
  <si>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</si>
  <si>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</si>
  <si>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</si>
  <si>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</si>
  <si>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</si>
  <si>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</si>
  <si>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</si>
  <si>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</si>
  <si>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</si>
  <si>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</si>
  <si>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</si>
  <si>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</si>
  <si>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</si>
  <si>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</si>
  <si>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</si>
  <si>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</si>
  <si>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</si>
  <si>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</si>
  <si>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</si>
  <si>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</si>
  <si>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</si>
  <si>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</si>
  <si>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</si>
  <si>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</si>
  <si>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</si>
  <si>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</si>
  <si>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</si>
  <si>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</si>
  <si>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</si>
  <si>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</si>
  <si>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</si>
  <si>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</si>
  <si>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</si>
  <si>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</si>
  <si>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</si>
  <si>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</si>
  <si>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</si>
  <si>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</si>
  <si>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</si>
  <si>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</si>
  <si>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</si>
  <si>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</si>
  <si>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</si>
  <si>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</si>
  <si>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</si>
  <si>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</si>
  <si>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</si>
  <si>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</si>
  <si>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</si>
  <si>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</si>
  <si>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</si>
  <si>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</si>
  <si>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</si>
  <si>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</si>
  <si>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</si>
  <si>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</si>
  <si>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</si>
  <si>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</si>
  <si>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</si>
  <si>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</si>
  <si>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</si>
  <si>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</si>
  <si>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</si>
  <si>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</si>
  <si>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</si>
  <si>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</si>
  <si>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</si>
  <si>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</si>
  <si>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</si>
  <si>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</si>
  <si>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</si>
  <si>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</si>
  <si>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</si>
  <si>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</si>
  <si>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</si>
  <si>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</si>
  <si>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</si>
  <si>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</si>
  <si>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</si>
  <si>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</si>
  <si>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</si>
  <si>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</si>
  <si>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</si>
  <si>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</si>
  <si>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</si>
  <si>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</si>
  <si>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</si>
  <si>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</si>
  <si>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</si>
  <si>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</si>
  <si>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</si>
  <si>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</si>
  <si>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</si>
  <si>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</si>
  <si>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</si>
  <si>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</si>
  <si>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</si>
  <si>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</si>
  <si>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</si>
  <si>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</si>
  <si>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</si>
  <si>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</si>
  <si>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</si>
  <si>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</si>
  <si>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</si>
  <si>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</si>
  <si>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</si>
  <si>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</si>
  <si>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</si>
  <si>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</si>
  <si>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</si>
  <si>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</si>
  <si>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</si>
  <si>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</si>
  <si>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</si>
  <si>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</si>
  <si>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</si>
  <si>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</si>
  <si>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</si>
  <si>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</si>
  <si>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</si>
  <si>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</si>
  <si>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</si>
  <si>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</si>
  <si>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</si>
  <si>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</si>
  <si>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</si>
  <si>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</si>
  <si>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</si>
  <si>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</si>
  <si>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</si>
  <si>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</si>
  <si>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</si>
  <si>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</si>
  <si>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</si>
  <si>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</si>
  <si>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</si>
  <si>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</si>
  <si>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</si>
  <si>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</si>
  <si>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</si>
  <si>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</si>
  <si>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</si>
  <si>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</si>
  <si>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</si>
  <si>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</si>
  <si>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</si>
  <si>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</si>
  <si>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</si>
  <si>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</si>
  <si>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</si>
  <si>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</si>
  <si>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</si>
  <si>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</si>
  <si>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</si>
  <si>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</si>
  <si>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</si>
  <si>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</si>
  <si>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</si>
  <si>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</si>
  <si>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</si>
  <si>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</si>
  <si>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</si>
  <si>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</si>
  <si>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</si>
  <si>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</si>
  <si>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</si>
  <si>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</si>
  <si>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</si>
  <si>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</si>
  <si>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</si>
  <si>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</si>
  <si>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</si>
  <si>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</si>
  <si>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</si>
  <si>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</si>
  <si>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</si>
  <si>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</si>
  <si>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</si>
  <si>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</si>
  <si>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</si>
  <si>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</si>
  <si>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</si>
  <si>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</si>
  <si>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</si>
  <si>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</si>
  <si>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</si>
  <si>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</si>
  <si>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</si>
  <si>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</si>
  <si>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</si>
  <si>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</si>
  <si>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</si>
  <si>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</si>
  <si>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</si>
  <si>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</si>
  <si>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</si>
  <si>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</si>
  <si>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</si>
  <si>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</si>
  <si>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</si>
  <si>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</si>
  <si>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</si>
  <si>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</si>
  <si>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</si>
  <si>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</si>
  <si>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</si>
  <si>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</si>
  <si>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</si>
  <si>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</si>
  <si>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</si>
  <si>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</si>
  <si>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</si>
  <si>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</si>
  <si>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</si>
  <si>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</si>
  <si>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</si>
  <si>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</si>
  <si>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</si>
  <si>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</si>
  <si>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</si>
  <si>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</si>
  <si>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</si>
  <si>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</si>
  <si>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</si>
  <si>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</si>
  <si>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</si>
  <si>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</si>
  <si>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</si>
  <si>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</si>
  <si>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</si>
  <si>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</si>
  <si>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</si>
  <si>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</si>
  <si>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</si>
  <si>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</si>
  <si>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</si>
  <si>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</si>
  <si>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</si>
  <si>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</si>
  <si>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</si>
  <si>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</si>
  <si>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</si>
  <si>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</si>
  <si>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</si>
  <si>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</si>
  <si>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</si>
  <si>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</si>
  <si>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</si>
  <si>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</si>
  <si>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</si>
  <si>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</si>
  <si>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</si>
  <si>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</si>
  <si>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</si>
  <si>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</si>
  <si>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</si>
  <si>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</si>
  <si>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</si>
  <si>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</si>
  <si>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</si>
  <si>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</si>
  <si>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</si>
  <si>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</si>
  <si>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</si>
  <si>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</si>
  <si>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</si>
  <si>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</si>
  <si>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</si>
  <si>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</si>
  <si>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</si>
  <si>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</si>
  <si>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</si>
  <si>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</si>
  <si>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</si>
  <si>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</si>
  <si>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</si>
  <si>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</si>
  <si>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</si>
  <si>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</si>
  <si>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</si>
  <si>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</si>
  <si>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</si>
  <si>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</si>
  <si>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</si>
  <si>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</si>
  <si>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</si>
  <si>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</si>
  <si>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</si>
  <si>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</si>
  <si>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</si>
  <si>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</si>
  <si>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</si>
  <si>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</si>
  <si>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</si>
  <si>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</si>
  <si>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</si>
  <si>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</si>
  <si>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</si>
  <si>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</si>
  <si>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</si>
  <si>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</si>
  <si>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</si>
  <si>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</si>
  <si>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</si>
  <si>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</si>
  <si>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</si>
  <si>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</si>
  <si>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</si>
  <si>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</si>
  <si>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</si>
  <si>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</si>
  <si>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</si>
  <si>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</si>
  <si>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</si>
  <si>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</si>
  <si>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</si>
  <si>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</si>
  <si>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</si>
  <si>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</si>
  <si>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</si>
  <si>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</si>
  <si>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</si>
  <si>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</si>
  <si>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</si>
  <si>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</si>
  <si>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</si>
  <si>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</si>
  <si>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</si>
  <si>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</si>
  <si>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</si>
  <si>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</si>
  <si>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</si>
  <si>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</si>
  <si>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</si>
  <si>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</si>
  <si>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</si>
  <si>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</si>
  <si>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</si>
  <si>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</si>
  <si>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</si>
  <si>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</si>
  <si>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</si>
  <si>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</si>
  <si>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</si>
  <si>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</si>
  <si>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</si>
  <si>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</si>
  <si>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</si>
  <si>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</si>
  <si>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</si>
  <si>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</si>
  <si>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</si>
  <si>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</si>
  <si>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</si>
  <si>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</si>
  <si>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</si>
  <si>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</si>
  <si>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</si>
  <si>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</si>
  <si>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</si>
  <si>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</si>
  <si>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</si>
  <si>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</si>
  <si>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</si>
  <si>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</si>
  <si>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</si>
  <si>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</si>
  <si>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</si>
  <si>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</si>
  <si>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</si>
  <si>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</si>
  <si>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</si>
  <si>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</si>
  <si>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</si>
  <si>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</si>
  <si>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</si>
  <si>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</si>
  <si>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</si>
  <si>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</si>
  <si>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</si>
  <si>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</si>
  <si>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</si>
  <si>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</si>
  <si>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</si>
  <si>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</si>
  <si>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</si>
  <si>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</si>
  <si>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</si>
  <si>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</si>
  <si>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</si>
  <si>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</si>
  <si>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</si>
  <si>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</si>
  <si>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</si>
  <si>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</si>
  <si>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</si>
  <si>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</si>
  <si>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</si>
  <si>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</si>
  <si>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</si>
  <si>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</si>
  <si>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</si>
  <si>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</si>
  <si>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</si>
  <si>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</si>
  <si>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</si>
  <si>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</si>
  <si>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</si>
  <si>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</si>
  <si>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</si>
  <si>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</si>
  <si>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</si>
  <si>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</si>
  <si>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</si>
  <si>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</si>
  <si>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</si>
  <si>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</si>
  <si>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</si>
  <si>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</si>
  <si>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</si>
  <si>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</si>
  <si>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</si>
  <si>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</si>
  <si>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</si>
  <si>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</si>
  <si>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</si>
  <si>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</si>
  <si>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</si>
  <si>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</si>
  <si>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</si>
  <si>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</si>
  <si>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</si>
  <si>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</si>
  <si>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</si>
  <si>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</si>
  <si>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</si>
  <si>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</si>
  <si>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</si>
  <si>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</si>
  <si>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</si>
  <si>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</si>
  <si>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</si>
  <si>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</si>
  <si>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</si>
  <si>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</si>
  <si>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</si>
  <si>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</si>
  <si>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</si>
  <si>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</si>
  <si>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</si>
  <si>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</si>
  <si>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</si>
  <si>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</si>
  <si>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</si>
  <si>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</si>
  <si>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</si>
  <si>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</si>
  <si>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</si>
  <si>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</si>
  <si>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</si>
  <si>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</si>
  <si>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</si>
  <si>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</si>
  <si>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</si>
  <si>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</si>
  <si>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</si>
  <si>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</si>
  <si>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</si>
  <si>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</si>
  <si>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</si>
  <si>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</si>
  <si>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</si>
  <si>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</si>
  <si>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</si>
  <si>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</si>
  <si>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</si>
  <si>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</si>
  <si>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</si>
  <si>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</si>
  <si>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</si>
  <si>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</si>
  <si>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</si>
  <si>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</si>
  <si>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</si>
  <si>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</si>
  <si>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</si>
  <si>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</si>
  <si>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</si>
  <si>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</si>
  <si>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</si>
  <si>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</si>
  <si>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</si>
  <si>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</si>
  <si>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</si>
  <si>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</si>
  <si>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</si>
  <si>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</si>
  <si>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</si>
  <si>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</si>
  <si>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</si>
  <si>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</si>
  <si>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</si>
  <si>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</si>
  <si>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</si>
  <si>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</si>
  <si>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</si>
  <si>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</si>
  <si>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</si>
  <si>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</si>
  <si>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</si>
  <si>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</si>
  <si>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</si>
  <si>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</si>
  <si>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</si>
  <si>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</si>
  <si>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</si>
  <si>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</si>
  <si>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</si>
  <si>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</si>
  <si>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</si>
  <si>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</si>
  <si>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</si>
  <si>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</si>
  <si>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</si>
  <si>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</si>
  <si>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</si>
  <si>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</si>
  <si>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</si>
  <si>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</si>
  <si>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</si>
  <si>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</si>
  <si>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</si>
  <si>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</si>
  <si>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</si>
  <si>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</si>
  <si>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</si>
  <si>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</si>
  <si>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</si>
  <si>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</si>
  <si>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</si>
  <si>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</si>
  <si>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</si>
  <si>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</si>
  <si>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</si>
  <si>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</si>
  <si>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</si>
  <si>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</si>
  <si>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</si>
  <si>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</si>
  <si>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</si>
  <si>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</si>
  <si>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</si>
  <si>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</si>
  <si>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</si>
  <si>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</si>
  <si>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</si>
  <si>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</si>
  <si>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</si>
  <si>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</si>
  <si>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</si>
  <si>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</si>
  <si>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</si>
  <si>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</si>
  <si>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</si>
  <si>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</si>
  <si>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</si>
  <si>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</si>
  <si>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</si>
  <si>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</si>
  <si>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</si>
  <si>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</si>
  <si>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</si>
  <si>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</si>
  <si>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</si>
  <si>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</si>
  <si>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</si>
  <si>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</si>
  <si>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</si>
  <si>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</si>
  <si>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</si>
  <si>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</si>
  <si>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</si>
  <si>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</si>
  <si>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</si>
  <si>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</si>
  <si>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</si>
  <si>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</si>
  <si>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</si>
  <si>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</si>
  <si>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</si>
  <si>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</si>
  <si>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</si>
  <si>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</si>
  <si>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</si>
  <si>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</si>
  <si>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</si>
  <si>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</si>
  <si>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</si>
  <si>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</si>
  <si>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</si>
  <si>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</si>
  <si>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</si>
  <si>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</si>
  <si>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</si>
  <si>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</si>
  <si>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</si>
  <si>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</si>
  <si>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</si>
  <si>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</si>
  <si>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</si>
  <si>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</si>
  <si>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</si>
  <si>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</si>
  <si>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</si>
  <si>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</si>
  <si>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</si>
  <si>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</si>
  <si>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</si>
  <si>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</si>
  <si>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</si>
  <si>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</si>
  <si>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</si>
  <si>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</si>
  <si>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</si>
  <si>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</si>
  <si>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</si>
  <si>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</si>
  <si>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</si>
  <si>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</si>
  <si>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</si>
  <si>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</si>
  <si>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</si>
  <si>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</si>
  <si>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</si>
  <si>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</si>
  <si>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</si>
  <si>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</si>
  <si>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</si>
  <si>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</si>
  <si>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</si>
  <si>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</si>
  <si>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</si>
  <si>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</si>
  <si>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</si>
  <si>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</si>
  <si>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</si>
  <si>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</si>
  <si>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</si>
  <si>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</si>
  <si>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</si>
  <si>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</si>
  <si>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</si>
  <si>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</si>
  <si>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</si>
  <si>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</si>
  <si>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</si>
  <si>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</si>
  <si>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</si>
  <si>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</si>
  <si>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</si>
  <si>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</si>
  <si>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</si>
  <si>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</si>
  <si>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</si>
  <si>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</si>
  <si>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</si>
  <si>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</si>
  <si>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</si>
  <si>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</si>
  <si>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</si>
  <si>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</si>
  <si>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</si>
  <si>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</si>
  <si>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</si>
  <si>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</si>
  <si>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</si>
  <si>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</si>
  <si>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</si>
  <si>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</si>
  <si>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</si>
  <si>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</si>
  <si>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</si>
  <si>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</si>
  <si>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</si>
  <si>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</si>
  <si>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</si>
  <si>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</si>
  <si>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</si>
  <si>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</si>
  <si>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</si>
  <si>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</si>
  <si>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</si>
  <si>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</si>
  <si>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</si>
  <si>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</si>
  <si>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</si>
  <si>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</si>
  <si>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</si>
  <si>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</si>
  <si>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</si>
  <si>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</si>
  <si>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</si>
  <si>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</si>
  <si>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</si>
  <si>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</si>
  <si>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</si>
  <si>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</si>
  <si>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</si>
  <si>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</si>
  <si>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</si>
  <si>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</si>
  <si>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</si>
  <si>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</si>
  <si>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</si>
  <si>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</si>
  <si>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</si>
  <si>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</si>
  <si>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</si>
  <si>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</si>
  <si>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</si>
  <si>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</si>
  <si>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</si>
  <si>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</si>
  <si>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</si>
  <si>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</si>
  <si>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</si>
  <si>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</si>
  <si>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</si>
  <si>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</si>
  <si>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</si>
  <si>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</si>
  <si>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</si>
  <si>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</si>
  <si>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</si>
  <si>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</si>
  <si>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</si>
  <si>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</si>
  <si>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</si>
  <si>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</si>
  <si>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</si>
  <si>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</si>
  <si>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</si>
  <si>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</si>
  <si>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</si>
  <si>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</si>
  <si>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</si>
  <si>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</si>
  <si>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</si>
  <si>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</si>
  <si>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</si>
  <si>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</si>
  <si>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</si>
  <si>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</si>
  <si>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</si>
  <si>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</si>
  <si>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</si>
  <si>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</si>
  <si>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</si>
  <si>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</si>
  <si>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</si>
  <si>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</si>
  <si>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</si>
  <si>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</si>
  <si>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</si>
  <si>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</si>
  <si>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</si>
  <si>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</si>
  <si>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</si>
  <si>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</si>
  <si>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</si>
  <si>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</si>
  <si>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</si>
  <si>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</si>
  <si>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</si>
  <si>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</si>
  <si>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</si>
  <si>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</si>
  <si>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</si>
  <si>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</si>
  <si>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</si>
  <si>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</si>
  <si>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</si>
  <si>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</si>
  <si>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</si>
  <si>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</si>
  <si>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</si>
  <si>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</si>
  <si>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</si>
  <si>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</si>
  <si>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</si>
  <si>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</si>
  <si>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</si>
  <si>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</si>
  <si>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</si>
  <si>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</si>
  <si>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</si>
  <si>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</si>
  <si>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</si>
  <si>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</si>
  <si>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</si>
  <si>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</si>
  <si>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</si>
  <si>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</si>
  <si>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</si>
  <si>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</si>
  <si>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</si>
  <si>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</si>
  <si>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</si>
  <si>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</si>
  <si>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</si>
  <si>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</si>
  <si>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</si>
  <si>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</si>
  <si>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</si>
  <si>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</si>
  <si>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</si>
  <si>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</si>
  <si>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</si>
  <si>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</si>
  <si>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</si>
  <si>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</si>
  <si>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</si>
  <si>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</si>
  <si>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</si>
  <si>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</si>
  <si>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</si>
  <si>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</si>
  <si>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</si>
  <si>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</si>
  <si>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</si>
  <si>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</si>
  <si>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</si>
  <si>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</si>
  <si>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</si>
  <si>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</si>
  <si>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</si>
  <si>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</si>
  <si>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</si>
  <si>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</si>
  <si>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</si>
  <si>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</si>
  <si>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</si>
  <si>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</si>
  <si>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</si>
  <si>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</si>
  <si>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</si>
  <si>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</si>
  <si>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</si>
  <si>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</si>
  <si>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</si>
  <si>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</si>
  <si>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</si>
  <si>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</si>
  <si>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</si>
  <si>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</si>
  <si>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</si>
  <si>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</si>
  <si>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</si>
  <si>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</si>
  <si>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</si>
  <si>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</si>
  <si>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</si>
  <si>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</si>
  <si>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</si>
  <si>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</si>
  <si>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</si>
  <si>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</si>
  <si>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</si>
  <si>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</si>
  <si>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</si>
  <si>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</si>
  <si>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</si>
  <si>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</si>
  <si>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</si>
  <si>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</si>
  <si>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</si>
  <si>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</si>
  <si>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</si>
  <si>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</si>
  <si>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</si>
  <si>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</si>
  <si>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</si>
  <si>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</si>
  <si>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</si>
  <si>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</si>
  <si>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</si>
  <si>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</si>
  <si>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</si>
  <si>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</si>
  <si>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</si>
  <si>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</si>
  <si>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</si>
  <si>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</si>
  <si>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</si>
  <si>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</si>
  <si>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</si>
  <si>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</si>
  <si>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</si>
  <si>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</si>
  <si>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</si>
  <si>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</si>
  <si>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</si>
  <si>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</si>
  <si>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</si>
  <si>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</si>
  <si>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</si>
  <si>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</si>
  <si>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</si>
  <si>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</si>
  <si>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</si>
  <si>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</si>
  <si>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</si>
  <si>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</si>
  <si>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</si>
  <si>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</si>
  <si>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</si>
  <si>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</si>
  <si>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</si>
  <si>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</si>
  <si>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</si>
  <si>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</si>
  <si>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</si>
  <si>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</si>
  <si>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</si>
  <si>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</si>
  <si>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</si>
  <si>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</si>
  <si>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</si>
  <si>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</si>
  <si>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</si>
  <si>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</si>
  <si>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</si>
  <si>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</si>
  <si>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</si>
  <si>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</si>
  <si>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</si>
  <si>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</si>
  <si>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</si>
  <si>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</si>
  <si>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</si>
  <si>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</si>
  <si>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</si>
  <si>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</si>
  <si>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</si>
  <si>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</si>
  <si>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</si>
  <si>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</si>
  <si>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</si>
  <si>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</si>
  <si>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</si>
  <si>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</si>
  <si>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</si>
  <si>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</si>
  <si>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</si>
  <si>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</si>
  <si>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</si>
  <si>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</si>
  <si>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</si>
  <si>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</si>
  <si>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</si>
  <si>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</si>
  <si>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</si>
  <si>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</si>
  <si>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</si>
  <si>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</si>
  <si>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</si>
  <si>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</si>
  <si>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</si>
  <si>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</si>
  <si>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</si>
  <si>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</si>
  <si>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</si>
  <si>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</si>
  <si>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</si>
  <si>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</si>
  <si>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</si>
  <si>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</si>
  <si>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</si>
  <si>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</si>
  <si>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</si>
  <si>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</si>
  <si>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</si>
  <si>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</si>
  <si>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</si>
  <si>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</si>
  <si>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</si>
  <si>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</si>
  <si>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</si>
  <si>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</si>
  <si>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</si>
  <si>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</si>
  <si>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</si>
  <si>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</si>
  <si>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</si>
  <si>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</si>
  <si>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</si>
  <si>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</si>
  <si>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</si>
  <si>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</si>
  <si>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</si>
  <si>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</si>
  <si>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</si>
  <si>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</si>
  <si>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</si>
  <si>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</si>
  <si>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</si>
  <si>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</si>
  <si>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</si>
  <si>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</si>
  <si>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</si>
  <si>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</si>
  <si>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</si>
  <si>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</si>
  <si>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</si>
  <si>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</si>
  <si>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</si>
  <si>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</si>
  <si>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</si>
  <si>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</si>
  <si>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</si>
  <si>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</si>
  <si>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</si>
  <si>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</si>
  <si>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</si>
  <si>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</si>
  <si>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</si>
  <si>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</si>
  <si>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</si>
  <si>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</si>
  <si>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</si>
  <si>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</si>
  <si>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</si>
  <si>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</si>
  <si>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</si>
  <si>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</si>
  <si>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</si>
  <si>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</si>
  <si>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</si>
  <si>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</si>
  <si>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</si>
  <si>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</si>
  <si>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</si>
  <si>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</si>
  <si>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</si>
  <si>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</si>
  <si>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</si>
  <si>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</si>
  <si>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</si>
  <si>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</si>
  <si>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</si>
  <si>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</si>
  <si>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</si>
  <si>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</si>
  <si>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</si>
  <si>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</si>
  <si>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</si>
  <si>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</si>
  <si>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</si>
  <si>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</si>
  <si>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</si>
  <si>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</si>
  <si>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</si>
  <si>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</si>
  <si>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</si>
  <si>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</si>
  <si>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</si>
  <si>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</si>
  <si>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</si>
  <si>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</si>
  <si>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</si>
  <si>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</si>
  <si>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</si>
  <si>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</si>
  <si>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</si>
  <si>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</si>
  <si>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</si>
  <si>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</si>
  <si>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</si>
  <si>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</si>
  <si>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</si>
  <si>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</si>
  <si>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</si>
  <si>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</si>
  <si>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</si>
  <si>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</si>
  <si>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</si>
  <si>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</si>
  <si>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</si>
  <si>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</si>
  <si>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</si>
  <si>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</si>
  <si>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</si>
  <si>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</si>
  <si>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</si>
  <si>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</si>
  <si>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</si>
  <si>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</si>
  <si>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</si>
  <si>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</si>
  <si>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</si>
  <si>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</si>
  <si>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</si>
  <si>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</si>
  <si>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</si>
  <si>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</si>
  <si>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</si>
  <si>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</si>
  <si>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</si>
  <si>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</si>
  <si>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</si>
  <si>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</si>
  <si>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</si>
  <si>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</si>
  <si>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</si>
  <si>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</si>
  <si>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</si>
  <si>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</si>
  <si>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</si>
  <si>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</si>
  <si>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</si>
  <si>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</si>
  <si>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</si>
  <si>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</si>
  <si>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</si>
  <si>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</si>
  <si>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</si>
  <si>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</si>
  <si>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</si>
  <si>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</si>
  <si>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</si>
  <si>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</si>
  <si>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</si>
  <si>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</si>
  <si>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</si>
  <si>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</si>
  <si>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</si>
  <si>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</si>
  <si>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</si>
  <si>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</si>
  <si>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</si>
  <si>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</si>
  <si>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</si>
  <si>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</si>
  <si>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</si>
  <si>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</si>
  <si>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</si>
  <si>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</si>
  <si>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</si>
  <si>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</si>
  <si>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</si>
  <si>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</si>
  <si>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</si>
  <si>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</si>
  <si>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</si>
  <si>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</si>
  <si>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</si>
  <si>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</si>
  <si>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</si>
  <si>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</si>
  <si>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</si>
  <si>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</si>
  <si>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</si>
  <si>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</si>
  <si>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</si>
  <si>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</si>
  <si>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</si>
  <si>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</si>
  <si>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</si>
  <si>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</si>
  <si>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</si>
  <si>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</si>
  <si>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</si>
  <si>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</si>
  <si>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</si>
  <si>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</si>
  <si>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</si>
  <si>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</si>
  <si>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</si>
  <si>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</si>
  <si>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</si>
  <si>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</si>
  <si>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</si>
  <si>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</si>
  <si>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</si>
  <si>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</si>
  <si>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</si>
  <si>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</si>
  <si>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</si>
  <si>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</si>
  <si>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</si>
  <si>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</si>
  <si>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</si>
  <si>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</si>
  <si>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</si>
  <si>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</si>
  <si>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</si>
  <si>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</si>
  <si>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</si>
  <si>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</si>
  <si>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</si>
  <si>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</si>
  <si>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</si>
  <si>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</si>
  <si>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</si>
  <si>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</si>
  <si>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</si>
  <si>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</si>
  <si>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</si>
  <si>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</si>
  <si>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</si>
  <si>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</si>
  <si>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</si>
  <si>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</si>
  <si>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</si>
  <si>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</si>
  <si>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</si>
  <si>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</si>
  <si>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</si>
  <si>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</si>
  <si>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</si>
  <si>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</si>
  <si>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</si>
  <si>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</si>
  <si>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</si>
  <si>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</si>
  <si>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</si>
  <si>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</si>
  <si>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</si>
  <si>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</si>
  <si>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</si>
  <si>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</si>
  <si>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</si>
  <si>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</si>
  <si>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</si>
  <si>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</si>
  <si>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</si>
  <si>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</si>
  <si>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</si>
  <si>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</si>
  <si>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</si>
  <si>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</si>
  <si>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</si>
  <si>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</si>
  <si>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</si>
  <si>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</si>
  <si>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</si>
  <si>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</si>
  <si>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</si>
  <si>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</si>
  <si>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</si>
  <si>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</si>
  <si>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</si>
  <si>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</si>
  <si>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</si>
  <si>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</si>
  <si>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</si>
  <si>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</si>
  <si>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</si>
  <si>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</si>
  <si>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</si>
  <si>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</si>
  <si>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</si>
  <si>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</si>
  <si>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</si>
  <si>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</si>
  <si>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</si>
  <si>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</si>
  <si>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</si>
  <si>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</si>
  <si>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</si>
  <si>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</si>
  <si>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</si>
  <si>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</si>
  <si>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</si>
  <si>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</si>
  <si>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</si>
  <si>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</si>
  <si>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</si>
  <si>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</si>
  <si>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</si>
  <si>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</si>
  <si>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</si>
  <si>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</si>
  <si>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</si>
  <si>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</si>
  <si>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</si>
  <si>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</si>
  <si>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</si>
  <si>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</si>
  <si>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</si>
  <si>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</si>
  <si>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</si>
  <si>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</si>
  <si>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</si>
  <si>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</si>
  <si>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</si>
  <si>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</si>
  <si>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</si>
  <si>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</si>
  <si>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</si>
  <si>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</si>
  <si>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</si>
  <si>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</si>
  <si>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</si>
  <si>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</si>
  <si>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</si>
  <si>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</si>
  <si>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</si>
  <si>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</si>
  <si>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</si>
  <si>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</si>
  <si>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</si>
  <si>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</si>
  <si>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</si>
  <si>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</si>
  <si>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</si>
  <si>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</si>
  <si>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</si>
  <si>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</si>
  <si>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</si>
  <si>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</si>
  <si>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</si>
  <si>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</si>
  <si>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</si>
  <si>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</si>
  <si>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</si>
  <si>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</si>
  <si>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</si>
  <si>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</si>
  <si>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</si>
  <si>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</si>
  <si>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</si>
  <si>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</si>
  <si>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</si>
  <si>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</si>
  <si>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</si>
  <si>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</si>
  <si>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</si>
  <si>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</si>
  <si>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</si>
  <si>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</si>
  <si>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</si>
  <si>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</si>
  <si>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</si>
  <si>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</si>
  <si>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</si>
  <si>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</si>
  <si>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</si>
  <si>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</si>
  <si>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</si>
  <si>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</si>
  <si>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</si>
  <si>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</si>
  <si>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</si>
  <si>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</si>
  <si>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</si>
  <si>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</si>
  <si>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</si>
  <si>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</si>
  <si>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</si>
  <si>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</si>
  <si>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</si>
  <si>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</si>
  <si>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</si>
  <si>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</si>
  <si>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</si>
  <si>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</si>
  <si>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</si>
  <si>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</si>
  <si>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</si>
  <si>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</si>
  <si>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</si>
  <si>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</si>
  <si>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</si>
  <si>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</si>
  <si>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</si>
  <si>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</si>
  <si>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</si>
  <si>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</si>
  <si>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</si>
  <si>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</si>
  <si>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</si>
  <si>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</si>
  <si>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</si>
  <si>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</si>
  <si>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</si>
  <si>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</si>
  <si>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</si>
  <si>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</si>
  <si>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</si>
  <si>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</si>
  <si>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</si>
  <si>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</si>
  <si>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</si>
  <si>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</si>
  <si>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</si>
  <si>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</si>
  <si>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</si>
  <si>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</si>
  <si>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</si>
  <si>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</si>
  <si>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</si>
  <si>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</si>
  <si>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</si>
  <si>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</si>
  <si>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</si>
  <si>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</si>
  <si>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</si>
  <si>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</si>
  <si>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</si>
  <si>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</si>
  <si>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</si>
  <si>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</si>
  <si>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</si>
  <si>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</si>
  <si>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</si>
  <si>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</si>
  <si>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</si>
  <si>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</si>
  <si>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</si>
  <si>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</si>
  <si>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</si>
  <si>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</si>
  <si>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</si>
  <si>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</si>
  <si>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</si>
  <si>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</si>
  <si>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</si>
  <si>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</si>
  <si>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</si>
  <si>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</si>
  <si>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</si>
  <si>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</si>
  <si>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</si>
  <si>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</si>
  <si>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</si>
  <si>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</si>
  <si>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</si>
  <si>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</si>
  <si>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</si>
  <si>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</si>
  <si>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</si>
  <si>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</si>
  <si>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</si>
  <si>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</si>
  <si>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</si>
  <si>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</si>
  <si>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</si>
  <si>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</si>
  <si>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</si>
  <si>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</si>
  <si>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</si>
  <si>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</si>
  <si>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</si>
  <si>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</si>
  <si>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</si>
  <si>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</si>
  <si>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</si>
  <si>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</si>
  <si>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</si>
  <si>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</si>
  <si>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</si>
  <si>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</si>
  <si>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</si>
  <si>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</si>
  <si>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</si>
  <si>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</si>
  <si>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</si>
  <si>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</si>
  <si>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</si>
  <si>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</si>
  <si>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</si>
  <si>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</si>
  <si>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</si>
  <si>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</si>
  <si>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</si>
  <si>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</si>
  <si>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</si>
  <si>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</si>
  <si>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</si>
  <si>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</si>
  <si>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</si>
  <si>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</si>
  <si>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</si>
  <si>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</si>
  <si>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</si>
  <si>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</si>
  <si>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</si>
  <si>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</si>
  <si>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</si>
  <si>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</si>
  <si>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</si>
  <si>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</si>
  <si>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</si>
  <si>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</si>
  <si>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</si>
  <si>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</si>
  <si>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</si>
  <si>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</si>
  <si>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</si>
  <si>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</si>
  <si>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</si>
  <si>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</si>
  <si>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</si>
  <si>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</si>
  <si>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</si>
  <si>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</si>
  <si>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</si>
  <si>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</si>
  <si>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</si>
  <si>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</si>
  <si>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</si>
  <si>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</si>
  <si>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</si>
  <si>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</si>
  <si>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</si>
  <si>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</si>
  <si>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</si>
  <si>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</si>
  <si>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</si>
  <si>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</si>
  <si>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</si>
  <si>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</si>
  <si>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</si>
  <si>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</si>
  <si>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</si>
  <si>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</si>
  <si>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</si>
  <si>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</si>
  <si>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</si>
  <si>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</si>
  <si>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</si>
  <si>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</si>
  <si>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</si>
  <si>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</si>
  <si>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</si>
  <si>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</si>
  <si>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</si>
  <si>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</si>
  <si>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</si>
  <si>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</si>
  <si>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</si>
  <si>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</si>
  <si>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</si>
  <si>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</si>
  <si>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</si>
  <si>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</si>
  <si>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</si>
  <si>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</si>
  <si>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</si>
  <si>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</si>
  <si>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</si>
  <si>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</si>
  <si>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</si>
  <si>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</si>
  <si>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</si>
  <si>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</si>
  <si>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</si>
  <si>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</si>
  <si>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</si>
  <si>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</si>
  <si>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</si>
  <si>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</si>
  <si>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</si>
  <si>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</si>
  <si>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</si>
  <si>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</si>
  <si>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</si>
  <si>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</si>
  <si>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</si>
  <si>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</si>
  <si>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</si>
  <si>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</si>
  <si>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</si>
  <si>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</si>
  <si>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</si>
  <si>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</si>
  <si>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</si>
  <si>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</si>
  <si>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</si>
  <si>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</si>
  <si>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</si>
  <si>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</si>
  <si>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</si>
  <si>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</si>
  <si>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</si>
  <si>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</si>
  <si>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</si>
  <si>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</si>
  <si>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</si>
  <si>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</si>
  <si>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</si>
  <si>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</si>
  <si>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</si>
  <si>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</si>
  <si>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</si>
  <si>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</si>
  <si>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</si>
  <si>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</si>
  <si>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</si>
  <si>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</si>
  <si>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</si>
  <si>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</si>
  <si>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</si>
  <si>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</si>
  <si>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</si>
  <si>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</si>
  <si>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</si>
  <si>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</si>
  <si>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</si>
  <si>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</si>
  <si>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</si>
  <si>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</si>
  <si>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</si>
  <si>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</si>
  <si>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</si>
  <si>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</si>
  <si>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</si>
  <si>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</si>
  <si>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</si>
  <si>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</si>
  <si>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</si>
  <si>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</si>
  <si>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</si>
  <si>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</si>
  <si>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</si>
  <si>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</si>
  <si>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</si>
  <si>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</si>
  <si>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</si>
  <si>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</si>
  <si>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</si>
  <si>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</si>
  <si>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</si>
  <si>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</si>
  <si>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</si>
  <si>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</si>
  <si>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</si>
  <si>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</si>
  <si>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</si>
  <si>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</si>
  <si>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</si>
  <si>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</si>
  <si>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</si>
  <si>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</si>
  <si>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</si>
  <si>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</si>
  <si>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</si>
  <si>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</si>
  <si>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</si>
  <si>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</si>
  <si>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</si>
  <si>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</si>
  <si>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</si>
  <si>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</si>
  <si>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</si>
  <si>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</si>
  <si>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</si>
  <si>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</si>
  <si>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</si>
  <si>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</si>
  <si>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</si>
  <si>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</si>
  <si>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</si>
  <si>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</si>
  <si>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</si>
  <si>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</si>
  <si>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</si>
  <si>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</si>
  <si>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</si>
  <si>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</si>
  <si>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</si>
  <si>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</si>
  <si>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</si>
  <si>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</si>
  <si>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</si>
  <si>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</si>
  <si>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</si>
  <si>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</si>
  <si>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</si>
  <si>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</si>
  <si>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</si>
  <si>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</si>
  <si>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</si>
  <si>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</si>
  <si>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</si>
  <si>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</si>
  <si>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</si>
  <si>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</si>
  <si>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</si>
  <si>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</si>
  <si>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</si>
  <si>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</si>
  <si>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</si>
  <si>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</si>
  <si>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</si>
  <si>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</si>
  <si>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</si>
  <si>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</si>
  <si>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</si>
  <si>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</si>
  <si>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</si>
  <si>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</si>
  <si>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</si>
  <si>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</si>
  <si>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</si>
  <si>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</si>
  <si>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</si>
  <si>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</si>
  <si>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</si>
  <si>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</si>
  <si>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</si>
  <si>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</si>
  <si>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</si>
  <si>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</si>
  <si>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</si>
  <si>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</si>
  <si>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</si>
  <si>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</si>
  <si>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</si>
  <si>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</si>
  <si>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</si>
  <si>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</si>
  <si>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</si>
  <si>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</si>
  <si>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</si>
  <si>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</si>
  <si>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</si>
  <si>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</si>
  <si>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</si>
  <si>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</si>
  <si>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</si>
  <si>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</si>
  <si>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</si>
  <si>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</si>
  <si>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</si>
  <si>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</si>
  <si>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</si>
  <si>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</si>
  <si>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</si>
  <si>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</si>
  <si>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</si>
  <si>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</si>
  <si>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</si>
  <si>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</si>
  <si>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</si>
  <si>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</si>
  <si>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</si>
  <si>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</si>
  <si>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</si>
  <si>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</si>
  <si>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</si>
  <si>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</si>
  <si>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</si>
  <si>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</si>
  <si>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</si>
  <si>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</si>
  <si>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</si>
  <si>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</si>
  <si>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</si>
  <si>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</si>
  <si>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</si>
  <si>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</si>
  <si>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</si>
  <si>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</si>
  <si>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</si>
  <si>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</si>
  <si>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</si>
  <si>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</si>
  <si>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</si>
  <si>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</si>
  <si>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</si>
  <si>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</si>
  <si>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</si>
  <si>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</si>
  <si>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</si>
  <si>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</si>
  <si>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</si>
  <si>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</si>
  <si>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</si>
  <si>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</si>
  <si>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</si>
  <si>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</si>
  <si>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</si>
  <si>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</si>
  <si>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</si>
  <si>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</si>
  <si>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</si>
  <si>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</si>
  <si>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</si>
  <si>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</si>
  <si>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</si>
  <si>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</si>
  <si>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</si>
  <si>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</si>
  <si>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</si>
  <si>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</si>
  <si>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</si>
  <si>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</si>
  <si>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</si>
  <si>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</si>
  <si>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</si>
  <si>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</si>
  <si>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</si>
  <si>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</si>
  <si>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</si>
  <si>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</si>
  <si>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</si>
  <si>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</si>
  <si>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</si>
  <si>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</si>
  <si>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</si>
  <si>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</si>
  <si>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</si>
  <si>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</si>
  <si>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</si>
  <si>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</si>
  <si>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</si>
  <si>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</si>
  <si>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</si>
  <si>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</si>
  <si>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</si>
  <si>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</si>
  <si>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</si>
  <si>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</si>
  <si>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</si>
  <si>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</si>
  <si>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</si>
  <si>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</si>
  <si>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</si>
  <si>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</si>
  <si>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</si>
  <si>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</si>
  <si>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</si>
  <si>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</si>
  <si>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</si>
  <si>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</si>
  <si>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</si>
  <si>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</si>
  <si>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</si>
  <si>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</si>
  <si>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</si>
  <si>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</si>
  <si>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</si>
  <si>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</si>
  <si>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</si>
  <si>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</si>
  <si>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</si>
  <si>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</si>
  <si>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</si>
  <si>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</si>
  <si>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</si>
  <si>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</si>
  <si>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</si>
  <si>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</si>
  <si>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</si>
  <si>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</si>
  <si>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</si>
  <si>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</si>
  <si>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</si>
  <si>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</si>
  <si>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</si>
  <si>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</si>
  <si>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</si>
  <si>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</si>
  <si>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</si>
  <si>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</si>
  <si>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</si>
  <si>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</si>
  <si>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</si>
  <si>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</si>
  <si>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</si>
  <si>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</si>
  <si>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</si>
  <si>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</si>
  <si>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</si>
  <si>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</si>
  <si>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</si>
  <si>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</si>
  <si>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</si>
  <si>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</si>
  <si>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</si>
  <si>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</si>
  <si>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</si>
  <si>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</si>
  <si>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</si>
  <si>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</si>
  <si>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</si>
  <si>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</si>
  <si>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</si>
  <si>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</si>
  <si>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</si>
  <si>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</si>
  <si>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</si>
  <si>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</si>
  <si>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</si>
  <si>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</si>
  <si>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</si>
  <si>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</si>
  <si>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</si>
  <si>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</si>
  <si>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</si>
  <si>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</si>
  <si>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</si>
  <si>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</si>
  <si>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</si>
  <si>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</si>
  <si>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</si>
  <si>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</si>
  <si>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</si>
  <si>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</si>
  <si>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</si>
  <si>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</si>
  <si>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</si>
  <si>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</si>
  <si>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</si>
  <si>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</si>
  <si>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</si>
  <si>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</si>
  <si>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</si>
  <si>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</si>
  <si>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</si>
  <si>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</si>
  <si>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</si>
  <si>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</si>
  <si>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</si>
  <si>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</si>
  <si>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</si>
  <si>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</si>
  <si>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</si>
  <si>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</si>
  <si>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</si>
  <si>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</si>
  <si>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</si>
  <si>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</si>
  <si>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</si>
  <si>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</si>
  <si>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</si>
  <si>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</si>
  <si>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</si>
  <si>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</si>
  <si>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</si>
  <si>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</si>
  <si>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</si>
  <si>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</si>
  <si>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</si>
  <si>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</si>
  <si>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</si>
  <si>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</si>
  <si>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</si>
  <si>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</si>
  <si>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</si>
  <si>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</si>
  <si>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</si>
  <si>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</si>
  <si>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</si>
  <si>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</si>
  <si>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</si>
  <si>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</si>
  <si>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</si>
  <si>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</si>
  <si>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</si>
  <si>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</si>
  <si>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</si>
  <si>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</si>
  <si>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</si>
  <si>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</si>
  <si>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</si>
  <si>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</si>
  <si>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</si>
  <si>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</si>
  <si>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</si>
  <si>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</si>
  <si>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</si>
  <si>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</si>
  <si>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</si>
  <si>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</si>
  <si>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</si>
  <si>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</si>
  <si>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</si>
  <si>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</si>
  <si>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</si>
  <si>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</si>
  <si>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</si>
  <si>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</si>
  <si>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</si>
  <si>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</si>
  <si>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</si>
  <si>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</si>
  <si>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</si>
  <si>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</si>
  <si>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</si>
  <si>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</si>
  <si>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</si>
  <si>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</si>
  <si>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</si>
  <si>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</si>
  <si>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</si>
  <si>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</si>
  <si>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</si>
  <si>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</si>
  <si>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</si>
  <si>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</si>
  <si>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</si>
  <si>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</si>
  <si>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</si>
  <si>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</si>
  <si>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</si>
  <si>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</si>
  <si>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</si>
  <si>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</si>
  <si>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</si>
  <si>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</si>
  <si>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</si>
  <si>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</si>
  <si>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</si>
  <si>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</si>
  <si>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</si>
  <si>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</si>
  <si>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</si>
  <si>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</si>
  <si>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</si>
  <si>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</si>
  <si>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</si>
  <si>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</si>
  <si>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</si>
  <si>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</si>
  <si>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</si>
  <si>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</si>
  <si>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</si>
  <si>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</si>
  <si>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</si>
  <si>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</si>
  <si>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</si>
  <si>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</si>
  <si>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</si>
  <si>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</si>
  <si>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</si>
  <si>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</si>
  <si>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</si>
  <si>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</si>
  <si>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</si>
  <si>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</si>
  <si>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</si>
  <si>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</si>
  <si>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</si>
  <si>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</si>
  <si>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</si>
  <si>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</si>
  <si>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</si>
  <si>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</si>
  <si>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</si>
  <si>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</si>
  <si>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</si>
  <si>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</si>
  <si>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</si>
  <si>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</si>
  <si>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</si>
  <si>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</si>
  <si>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</si>
  <si>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</si>
  <si>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</si>
  <si>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</si>
  <si>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</si>
  <si>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</si>
  <si>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</si>
  <si>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</si>
  <si>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</si>
  <si>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</si>
  <si>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</si>
  <si>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</si>
  <si>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</si>
  <si>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</si>
  <si>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</si>
  <si>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</si>
  <si>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</si>
  <si>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</si>
  <si>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</si>
  <si>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</si>
  <si>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</si>
  <si>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</si>
  <si>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</si>
  <si>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</si>
  <si>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</si>
  <si>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</si>
  <si>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</si>
  <si>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</si>
  <si>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</si>
  <si>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</si>
  <si>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</si>
  <si>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</si>
  <si>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</si>
  <si>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</si>
  <si>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</si>
  <si>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</si>
  <si>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</si>
  <si>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</si>
  <si>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</si>
  <si>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</si>
  <si>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</si>
  <si>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</si>
  <si>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</si>
  <si>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</si>
  <si>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</si>
  <si>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</si>
  <si>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</si>
  <si>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</si>
  <si>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</si>
  <si>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</si>
  <si>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</si>
  <si>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</si>
  <si>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</si>
  <si>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</si>
  <si>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</si>
  <si>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</si>
  <si>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</si>
  <si>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</si>
  <si>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</si>
  <si>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</si>
  <si>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</si>
  <si>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</si>
  <si>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</si>
  <si>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</si>
  <si>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</si>
  <si>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</si>
  <si>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</si>
  <si>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</si>
  <si>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</si>
  <si>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</si>
  <si>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</si>
  <si>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</si>
  <si>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</si>
  <si>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</si>
  <si>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</si>
  <si>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</si>
  <si>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</si>
  <si>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</si>
  <si>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</si>
  <si>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</si>
  <si>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</si>
  <si>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</si>
  <si>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</si>
  <si>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</si>
  <si>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</si>
  <si>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</si>
  <si>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</si>
  <si>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</si>
  <si>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</si>
  <si>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</si>
  <si>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</si>
  <si>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</si>
  <si>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</si>
  <si>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</si>
  <si>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</si>
  <si>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</si>
  <si>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</si>
  <si>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</si>
  <si>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</si>
  <si>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</si>
  <si>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</si>
  <si>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</si>
  <si>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</si>
  <si>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</si>
  <si>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</si>
  <si>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</si>
  <si>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</si>
  <si>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</si>
  <si>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</si>
  <si>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</si>
  <si>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</si>
  <si>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</si>
  <si>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</si>
  <si>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</si>
  <si>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</si>
  <si>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</si>
  <si>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</si>
  <si>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</si>
  <si>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</si>
  <si>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</si>
  <si>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</si>
  <si>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</si>
  <si>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</si>
  <si>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</si>
  <si>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</si>
  <si>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</si>
  <si>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</si>
  <si>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</si>
  <si>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</si>
  <si>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</si>
  <si>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</si>
  <si>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</si>
  <si>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</si>
  <si>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</si>
  <si>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</si>
  <si>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</si>
  <si>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</si>
  <si>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</si>
  <si>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</si>
  <si>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</si>
  <si>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</si>
  <si>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</si>
  <si>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</si>
  <si>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</si>
  <si>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</si>
  <si>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</si>
  <si>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</si>
  <si>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</si>
  <si>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</si>
  <si>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</si>
  <si>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</si>
  <si>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</si>
  <si>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</si>
  <si>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</si>
  <si>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</si>
  <si>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</si>
  <si>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</si>
  <si>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</si>
  <si>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</si>
  <si>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</si>
  <si>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</si>
  <si>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</si>
  <si>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</si>
  <si>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</si>
  <si>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</si>
  <si>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</si>
  <si>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</si>
  <si>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</si>
  <si>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</si>
  <si>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</si>
  <si>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</si>
  <si>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</si>
  <si>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</si>
  <si>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</si>
  <si>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</si>
  <si>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</si>
  <si>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</si>
  <si>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</si>
  <si>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</si>
  <si>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</si>
  <si>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</si>
  <si>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</si>
  <si>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</si>
  <si>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</si>
  <si>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</si>
  <si>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</si>
  <si>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</si>
  <si>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</si>
  <si>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</si>
  <si>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</si>
  <si>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</si>
  <si>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</si>
  <si>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</si>
  <si>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</si>
  <si>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</si>
  <si>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</si>
  <si>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</si>
  <si>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</si>
  <si>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</si>
  <si>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</si>
  <si>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</si>
  <si>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</si>
  <si>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</si>
  <si>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</si>
  <si>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</si>
  <si>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</si>
  <si>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</si>
  <si>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</si>
  <si>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</si>
  <si>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</si>
  <si>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</si>
  <si>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</si>
  <si>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</si>
  <si>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</si>
  <si>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</si>
  <si>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</si>
  <si>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</si>
  <si>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</si>
  <si>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</si>
  <si>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</si>
  <si>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</si>
  <si>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</si>
  <si>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</si>
  <si>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</si>
  <si>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</si>
  <si>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</si>
  <si>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</si>
  <si>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</si>
  <si>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</si>
  <si>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</si>
  <si>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</si>
  <si>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</si>
  <si>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</si>
  <si>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</si>
  <si>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</si>
  <si>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</si>
  <si>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</si>
  <si>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</si>
  <si>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</si>
  <si>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</si>
  <si>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</si>
  <si>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</si>
  <si>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</si>
  <si>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</si>
  <si>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</si>
  <si>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</si>
  <si>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</si>
  <si>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</si>
  <si>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</si>
  <si>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</si>
  <si>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</si>
  <si>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</si>
  <si>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</si>
  <si>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</si>
  <si>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</si>
  <si>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</si>
  <si>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</si>
  <si>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</si>
  <si>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</si>
  <si>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</si>
  <si>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</si>
  <si>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</si>
  <si>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</si>
  <si>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</si>
  <si>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</si>
  <si>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</si>
  <si>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</si>
  <si>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</si>
  <si>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</si>
  <si>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</si>
  <si>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</si>
  <si>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</si>
  <si>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</si>
  <si>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</si>
  <si>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</si>
  <si>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</si>
  <si>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</si>
  <si>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</si>
  <si>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</si>
  <si>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</si>
  <si>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</si>
  <si>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</si>
  <si>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</si>
  <si>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</si>
  <si>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</si>
  <si>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</si>
  <si>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</si>
  <si>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</si>
  <si>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</si>
  <si>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</si>
  <si>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</si>
  <si>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</si>
  <si>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</si>
  <si>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</si>
  <si>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</si>
  <si>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</si>
  <si>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</si>
  <si>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</si>
  <si>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</si>
  <si>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</si>
  <si>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</si>
  <si>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</si>
  <si>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</si>
  <si>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</si>
  <si>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</si>
  <si>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</si>
  <si>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</si>
  <si>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</si>
  <si>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</si>
  <si>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</si>
  <si>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</si>
  <si>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</si>
  <si>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</si>
  <si>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</si>
  <si>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</si>
  <si>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</si>
  <si>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</si>
  <si>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</si>
  <si>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</si>
  <si>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</si>
  <si>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</si>
  <si>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</si>
  <si>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</si>
  <si>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</si>
  <si>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</si>
  <si>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</si>
  <si>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</si>
  <si>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</si>
  <si>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</si>
  <si>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</si>
  <si>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</si>
  <si>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</si>
  <si>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</si>
  <si>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</si>
  <si>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</si>
  <si>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</si>
  <si>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</si>
  <si>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</si>
  <si>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</si>
  <si>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</si>
  <si>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</si>
  <si>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</si>
  <si>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</si>
  <si>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</si>
  <si>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</si>
  <si>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</si>
  <si>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</si>
  <si>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</si>
  <si>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</si>
  <si>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</si>
  <si>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</si>
  <si>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</si>
  <si>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</si>
  <si>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</si>
  <si>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</si>
  <si>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</si>
  <si>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</si>
  <si>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</si>
  <si>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</si>
  <si>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</si>
  <si>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</si>
  <si>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</si>
  <si>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</si>
  <si>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</si>
  <si>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</si>
  <si>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</si>
  <si>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</si>
  <si>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</si>
  <si>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</si>
  <si>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</si>
  <si>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</si>
  <si>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</si>
  <si>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</si>
  <si>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</si>
  <si>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</si>
  <si>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</si>
  <si>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</si>
  <si>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</si>
  <si>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</si>
  <si>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</si>
  <si>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</si>
  <si>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</si>
  <si>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</si>
  <si>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</si>
  <si>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</si>
  <si>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</si>
  <si>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</si>
  <si>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</si>
  <si>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</si>
  <si>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</si>
  <si>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</si>
  <si>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</si>
  <si>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</si>
  <si>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</si>
  <si>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</si>
  <si>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</si>
  <si>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</si>
  <si>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</si>
  <si>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</si>
  <si>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</si>
  <si>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</si>
  <si>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</si>
  <si>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</si>
  <si>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</si>
  <si>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</si>
  <si>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</si>
  <si>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</si>
  <si>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</si>
  <si>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</si>
  <si>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</si>
  <si>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</si>
  <si>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</si>
  <si>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</si>
  <si>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</si>
  <si>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</si>
  <si>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</si>
  <si>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</si>
  <si>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</si>
  <si>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</si>
  <si>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</si>
  <si>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</si>
  <si>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</si>
  <si>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</si>
  <si>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</si>
  <si>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</si>
  <si>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</si>
  <si>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</si>
  <si>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</si>
  <si>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</si>
  <si>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</si>
  <si>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</si>
  <si>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</si>
  <si>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</si>
  <si>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</si>
  <si>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</si>
  <si>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</si>
  <si>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</si>
  <si>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</si>
  <si>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</si>
  <si>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</si>
  <si>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</si>
  <si>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</si>
  <si>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</si>
  <si>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</si>
  <si>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</si>
  <si>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</si>
  <si>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</si>
  <si>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</si>
  <si>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</si>
  <si>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</si>
  <si>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</si>
  <si>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</si>
  <si>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</si>
  <si>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</si>
  <si>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</si>
  <si>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</si>
  <si>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</si>
  <si>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</si>
  <si>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</si>
  <si>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</si>
  <si>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</si>
  <si>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</si>
  <si>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</si>
  <si>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</si>
  <si>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</si>
  <si>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</si>
  <si>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</si>
  <si>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</si>
  <si>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</si>
  <si>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</si>
  <si>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</si>
  <si>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</si>
  <si>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</si>
  <si>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</si>
  <si>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</si>
  <si>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</si>
  <si>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</si>
  <si>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</si>
  <si>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</si>
  <si>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</si>
  <si>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</si>
  <si>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</si>
  <si>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</si>
  <si>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</si>
  <si>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</si>
  <si>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</si>
  <si>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</si>
  <si>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</si>
  <si>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</si>
  <si>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</si>
  <si>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</si>
  <si>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</si>
  <si>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</si>
  <si>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</si>
  <si>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</si>
  <si>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</si>
  <si>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</si>
  <si>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</si>
  <si>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</si>
  <si>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</si>
  <si>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</si>
  <si>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</si>
  <si>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</si>
  <si>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</si>
  <si>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</si>
  <si>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</si>
  <si>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</si>
  <si>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</si>
  <si>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</si>
  <si>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</si>
  <si>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</si>
  <si>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</si>
  <si>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</si>
  <si>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</si>
  <si>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</si>
  <si>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</si>
  <si>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</si>
  <si>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</si>
  <si>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</si>
  <si>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</si>
  <si>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</si>
  <si>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</si>
  <si>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</si>
  <si>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</si>
  <si>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</si>
  <si>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</si>
  <si>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</si>
  <si>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</si>
  <si>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</si>
  <si>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</si>
  <si>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</si>
  <si>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</si>
  <si>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</si>
  <si>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</si>
  <si>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</si>
  <si>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</si>
  <si>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</si>
  <si>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</si>
  <si>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</si>
  <si>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</si>
  <si>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</si>
  <si>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</si>
  <si>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</si>
  <si>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</si>
  <si>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</si>
  <si>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</si>
  <si>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</si>
  <si>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</si>
  <si>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</si>
  <si>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</si>
  <si>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</si>
  <si>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</si>
  <si>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</si>
  <si>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</si>
  <si>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</si>
  <si>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</si>
  <si>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</si>
  <si>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</si>
  <si>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</si>
  <si>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</si>
  <si>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</si>
  <si>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</si>
  <si>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</si>
  <si>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</si>
  <si>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</si>
  <si>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</si>
  <si>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</si>
  <si>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</si>
  <si>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</si>
  <si>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</si>
  <si>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</si>
  <si>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</si>
  <si>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</si>
  <si>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</si>
  <si>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</si>
  <si>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</si>
  <si>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</si>
  <si>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</si>
  <si>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</si>
  <si>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</si>
  <si>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</si>
  <si>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</si>
  <si>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</si>
  <si>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</si>
  <si>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</si>
  <si>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</si>
  <si>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</si>
  <si>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</si>
  <si>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</si>
  <si>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</si>
  <si>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</si>
  <si>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</si>
  <si>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</si>
  <si>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</si>
  <si>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</si>
  <si>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</si>
  <si>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</si>
  <si>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</si>
  <si>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</si>
  <si>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</si>
  <si>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</si>
  <si>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</si>
  <si>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</si>
  <si>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</si>
  <si>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</si>
  <si>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</si>
  <si>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</si>
  <si>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</si>
  <si>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</si>
  <si>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</si>
  <si>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</si>
  <si>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</si>
  <si>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</si>
  <si>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</si>
  <si>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</si>
  <si>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</si>
  <si>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</si>
  <si>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</si>
  <si>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</si>
  <si>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</si>
  <si>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</si>
  <si>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</si>
  <si>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</si>
  <si>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</si>
  <si>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</si>
  <si>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</si>
  <si>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</si>
  <si>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</si>
  <si>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</si>
  <si>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</si>
  <si>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</si>
  <si>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</si>
  <si>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</si>
  <si>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</si>
  <si>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</si>
  <si>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</si>
  <si>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</si>
  <si>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</si>
  <si>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</si>
  <si>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</si>
  <si>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</si>
  <si>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</si>
  <si>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</si>
  <si>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</si>
  <si>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</si>
  <si>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</si>
  <si>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</si>
  <si>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</si>
  <si>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</si>
  <si>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</si>
  <si>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</si>
  <si>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</si>
  <si>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</si>
  <si>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</si>
  <si>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</si>
  <si>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</si>
  <si>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</si>
  <si>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</si>
  <si>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</si>
  <si>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</si>
  <si>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</si>
  <si>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</si>
  <si>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</si>
  <si>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</si>
  <si>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</si>
  <si>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</si>
  <si>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</si>
  <si>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</si>
  <si>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</si>
  <si>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</si>
  <si>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</si>
  <si>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</si>
  <si>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</si>
  <si>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</si>
  <si>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</si>
  <si>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</si>
  <si>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</si>
  <si>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</si>
  <si>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</si>
  <si>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</si>
  <si>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</si>
  <si>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</si>
  <si>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</si>
  <si>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</si>
  <si>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</si>
  <si>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</si>
  <si>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</si>
  <si>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</si>
  <si>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</si>
  <si>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</si>
  <si>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</si>
  <si>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</si>
  <si>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</si>
  <si>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</si>
  <si>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</si>
  <si>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</si>
  <si>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</si>
  <si>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</si>
  <si>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</si>
  <si>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</si>
  <si>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</si>
  <si>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</si>
  <si>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</si>
  <si>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</si>
  <si>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</si>
  <si>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</si>
  <si>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</si>
  <si>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</si>
  <si>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</si>
  <si>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</si>
  <si>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</si>
  <si>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</si>
  <si>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</si>
  <si>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</si>
  <si>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</si>
  <si>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</si>
  <si>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</si>
  <si>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</si>
  <si>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</si>
  <si>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PCM-20251212-00001151</t>
  </si>
  <si>
    <t xml:space="preserve">Local down again / team on the way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</si>
  <si>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</si>
  <si>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</si>
  <si>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</si>
  <si>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</si>
  <si>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</si>
  <si>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</si>
  <si>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</si>
  <si>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</si>
  <si>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</si>
  <si>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</si>
  <si>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</si>
  <si>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</si>
  <si>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</si>
  <si>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PCM-20251212-00001184</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</si>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</sst>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7" dataDxfId="46" headerRowBorderDxfId="44" tableBorderDxfId="45" totalsRowBorderDxfId="43">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340.89584247684979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46003.844268402776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46003.844268287037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46003.844268402776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46003.844268402776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46003.844268287037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46003.844268402776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46003.844268402776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46003.844268287037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46003.844268402776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46003.844268402776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46003.844268287037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46003.844268402776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46003.844268402776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46003.844268287037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46003.844268402776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46003.844268402776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46003.844268287037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46003.844268402776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46003.844268402776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46003.844268287037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46003.844268402776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46003.844268402776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46003.844268287037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46003.844268402776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46003.844268402776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46003.844268287037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46003.844268402776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46003.844268402776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46003.844268287037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46003.844268402776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46003.844268402776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46003.844268287037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46003.844268402776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46003.844268402776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46003.844268287037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46003.844268402776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46003.844268402776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46003.844268287037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46003.844268402776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46003.844268402776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46003.844268287037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46003.844268402776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46003.844268402776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46003.844268287037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46003.844268402776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46003.844268402776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46003.844268287037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46003.844268402776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46003.844268402776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46003.844268287037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46003.844268402776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46003.844268402776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46003.844268287037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46003.844268402776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46003.844268402776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46003.844268287037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46003.844268402776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46003.844268402776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46003.844268287037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46003.844268402776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46003.844268402776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46003.844268287037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46003.844268402776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46003.844268402776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46003.844268287037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46003.844268402776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46003.844268402776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46003.844268287037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46003.844268402776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46003.844268402776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46003.844268287037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46003.844268402776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46003.844268402776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46003.844268287037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46003.844268402776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46003.844268402776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46003.844268287037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46003.844268402776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46003.844268402776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46003.844268287037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46003.844268402776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46003.844268402776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46003.844268287037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46003.844268402776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46003.844268402776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46003.844268287037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46003.844268402776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46003.844268402776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46003.844268287037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46003.844268402776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46003.844268402776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46003.844268287037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46003.844268402776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46003.844268402776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46003.844268287037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46003.844268402776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46003.844268402776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46003.844268287037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46003.844268402776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46003.844268402776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46003.844268287037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46003.844268402776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46003.844268402776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46003.844268287037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46003.844268402776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46003.844268402776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46003.844268287037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46003.844268402776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46003.844268402776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46003.844268287037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46003.844268402776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46003.844268402776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46003.844268287037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46003.844268402776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46003.844268402776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46003.844268287037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46003.844268402776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46003.844268402776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46003.844268287037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46003.844268402776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46003.844268402776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46003.844268287037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46003.844268402776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46003.844268402776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46003.844268287037</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72DB3FC6-16E9-48E2-A976-092BB6583EEB}"/>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178.84443043981446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19.456849421294464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6.4888863425949239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3.0123586805566447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46003.844268402776</v>
      </c>
      <c r="H7" s="97"/>
      <c r="I7" s="18" t="str">
        <f>IFERROR(VLOOKUP(D7,DB!A:F,6,0),"")</f>
        <v/>
      </c>
      <c r="J7" s="18" t="str">
        <f>IFERROR(VLOOKUP(D7,DB!A:G,7,0),"")</f>
        <v/>
      </c>
      <c r="K7" s="19"/>
      <c r="L7" s="18" t="str">
        <f>IFERROR(VLOOKUP(D7,DB!A:I,9,0),"")</f>
        <v/>
      </c>
    </row>
    <row r="8" spans="1:12" ht="31.5" customHeight="1">
      <c r="A8" s="96"/>
      <c r="B8" s="18" t="str">
        <f>IFERROR(VLOOKUP(D8,DB!A:K,11,0),"")</f>
        <v>R2</v>
      </c>
      <c r="C8" s="18"/>
      <c r="D8" s="18" t="s">
        <v>39121</v>
      </c>
      <c r="E8" s="81"/>
      <c r="F8" s="97"/>
      <c r="G8" s="98">
        <f ca="1">IFERROR(NOW()-F8,"-")</f>
        <v>46003.844268287037</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46003.844268402776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46003.844268402776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46003.844268287037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46003.844268402776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46003.844268402776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46003.844268287037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46003.844268402776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46003.844268402776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46003.844268287037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46003.844268402776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46003.844268402776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46003.844268287037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46003.844268402776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46003.844268402776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46003.844268287037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46003.844268402776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46003.844268402776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46003.844268287037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46003.844268402776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46003.844268402776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46003.844268287037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46003.844268402776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46003.844268402776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46003.844268287037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46003.844268402776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46003.844268402776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46003.844268287037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46003.844268402776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46003.844268402776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46003.844268287037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46003.844268402776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46003.844268402776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46003.844268287037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46003.844268402776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46003.844268402776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46003.844268287037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46003.844268402776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46003.844268402776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46003.844268287037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46003.844268402776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46003.844268402776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46003.844268287037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46003.844268402776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46003.844268402776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46003.844268287037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46003.844268402776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46003.844268402776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46003.844268287037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46003.844268402776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46003.844268402776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46003.844268287037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46003.844268402776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46003.844268402776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46003.844268287037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46003.844268402776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46003.844268402776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46003.844268287037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46003.844268402776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46003.844268402776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46003.844268287037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46003.844268402776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46003.844268402776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46003.844268287037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46003.844268402776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46003.844268402776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46003.844268287037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46003.844268402776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46003.844268402776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46003.844268402776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46003.844268287037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46003.844268402776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46003.844268402776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46003.844268287037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46003.844268402776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46003.844268402776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46003.844268287037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46003.844268402776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46003.844268402776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46003.844268287037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46003.844268402776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46003.844268402776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46003.844268287037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46003.844268402776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46003.844268402776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46003.844268287037</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46003.844268402776</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46003.844268402776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46003.844268402776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46003.844268287037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46003.844268402776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46003.844268402776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46003.844268287037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46003.844268402776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46003.844268402776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46003.844268287037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46003.844268402776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46003.844268402776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46003.844268287037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46003.844268402776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46003.844268402776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46003.844268287037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46003.844268402776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46003.844268402776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46003.844268287037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46003.844268402776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46003.844268402776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46003.844268287037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46003.844268402776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46003.844268402776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46003.844268287037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46003.844268402776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46003.844268402776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46003.844268287037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46003.844268402776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46003.844268402776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46003.844268287037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46003.844268402776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46003.844268402776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46003.844268287037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46003.844268402776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46003.844268402776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46003.844268287037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46003.844268402776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46003.844268402776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46003.844268287037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46003.844268402776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46003.844268402776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46003.844268287037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46003.844268402776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46003.844268402776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46003.844268287037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46003.844268402776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46003.844268402776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46003.844268287037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46003.844268402776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46003.844268402776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46003.844268287037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46003.844268402776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46003.844268402776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46003.844268287037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46003.844268402776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46003.844268402776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46003.844268287037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46003.844268402776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46003.844268402776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46003.844268287037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46003.844268402776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46003.844268402776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46003.844268287037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46003.844268402776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46003.844268402776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46003.844268287037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46003.844268402776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46003.844268402776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46003.844268287037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46003.844268402776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46003.844268402776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46003.844268287037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46003.844268402776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46003.844268402776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46003.844268287037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46003.844268402776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46003.844268402776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46003.844268287037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46003.844268402776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46003.844268402776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46003.844268287037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46003.844268402776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46003.844268402776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46003.844268287037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46003.844268402776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46003.844268402776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46003.844268287037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46003.844268402776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46003.844268402776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46003.844268287037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46003.844268402776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46003.844268402776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46003.844268287037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46003.844268402776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46003.844268402776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46003.844268287037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46003.844268402776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46003.844268402776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46003.844268287037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46003.844268402776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46003.844268402776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46003.844268287037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46003.844268402776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46003.844268402776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46003.844268287037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46003.844268402776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46003.844268402776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46003.844268287037</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46003.844268402776</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46003.844268402776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46003.844268402776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46003.844268287037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46003.844268402776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46003.844268402776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46003.844268287037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46003.844268402776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46003.844268402776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46003.844268287037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46003.844268402776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46003.844268402776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46003.844268287037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46003.844268402776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46003.844268402776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46003.844268287037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46003.844268402776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46003.844268402776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46003.844268287037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46003.844268402776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46003.844268402776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46003.844268287037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46003.844268402776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46003.844268402776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46003.844268402776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46003.844268402776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46003.844268402776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46003.844268402776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46003.844268402776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46003.844268402776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46003.844268402776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46003.844268402776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46003.844268402776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46003.844268402776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46003.844268402776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46003.844268402776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46003.844268402776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46003.844268402776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46003.844268402776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46003.844268402776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46003.844268402776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46003.844268402776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46003.844268402776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46003.844268402776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46003.844268402776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46003.844268402776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46003.844268402776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46003.844268402776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46003.844268402776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46003.844268402776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46003.844268402776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46003.844268402776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46003.844268402776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46003.844268402776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46003.844268402776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46003.844268402776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46003.844268402776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46003.844268402776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46003.844268402776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46003.844268402776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46003.844268402776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46003.844268402776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46003.844268402776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46003.844268402776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46003.844268402776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46003.844268402776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46003.844268402776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46003.844268402776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46003.844268402776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46003.844268402776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46003.844268402776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46003.844268402776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46003.844268402776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46003.844268402776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46003.844268402776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46003.844268402776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46003.844268402776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46003.844268402776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46003.844268402776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46003.844268402776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46003.844268402776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46003.844268402776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46003.844268402776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46003.844268402776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46003.844268402776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46003.844268402776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46003.844268402776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46003.844268402776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46003.844268402776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46003.844268402776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46003.844268402776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46003.844268402776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46003.844268402776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46003.844268402776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46003.844268402776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46003.844268402776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46003.844268402776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46003.844268402776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46003.844268402776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46003.844268402776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46003.844268402776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46003.844268402776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46003.844268402776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46003.844268402776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46003.844268402776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46003.844268402776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46003.844268402776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46003.844268402776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46003.844268402776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46003.844268402776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46003.844268402776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46003.844268402776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46003.844268402776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46003.844268402776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46003.844268402776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46003.844268402776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46003.844268402776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46003.844268402776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46003.844268402776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46003.844268402776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46003.844268402776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46003.844268402776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46003.844268402776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46003.844268402776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46003.844268402776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46003.844268402776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46003.844268402776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46003.844268402776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46003.844268402776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46003.844268402776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46003.844268402776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46003.844268402776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46003.844268402776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46003.844268402776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46003.844268402776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46003.844268402776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46003.844268402776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46003.844268402776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46003.844268402776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46003.844268402776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46003.844268402776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46003.844268402776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46003.844268402776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46003.844268402776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46003.844268402776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46003.844268402776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46003.844268402776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46003.844268402776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46003.844268402776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46003.844268402776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46003.844268402776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46003.844268402776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46003.844268402776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46003.844268402776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46003.844268402776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46003.844268402776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46003.844268402776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46003.844268402776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46003.844268402776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46003.844268402776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46003.844268402776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46003.844268402776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46003.844268402776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46003.844268402776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46003.844268402776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46003.844268402776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46003.844268402776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46003.844268402776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46003.844268402776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46003.844268402776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46003.844268402776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46003.844268402776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46003.844268402776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46003.844268402776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46003.844268402776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46003.844268402776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46003.844268402776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46003.844268402776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46003.844268402776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46003.844268402776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46003.844268402776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46003.844268402776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46003.844268402776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46003.844268402776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46003.844268402776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46003.844268402776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46003.844268402776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46003.844268402776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46003.844268402776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46003.844268402776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46003.844268402776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46003.844268402776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46003.844268402776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46003.844268402776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46003.844268402776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46003.844268402776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46003.844268402776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46003.844268402776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46003.844268402776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46003.844268402776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46003.844268402776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46003.844268402776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46003.844268402776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46003.844268402776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46003.844268402776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46003.844268402776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46003.844268402776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46003.844268402776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46003.844268402776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46003.844268402776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46003.844268402776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46003.844268402776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46003.844268402776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46003.844268402776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46003.844268402776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46003.844268402776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46003.844268402776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46003.844268402776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46003.844268402776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46003.844268402776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46003.844268402776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46003.844268402776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46003.844268402776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46003.844268402776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46003.844268402776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46003.844268402776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46003.844268402776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46003.844268402776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46003.844268402776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46003.844268402776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46003.844268402776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46003.844268402776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46003.844268402776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46003.844268402776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46003.844268402776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46003.844268402776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46003.844268402776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46003.844268402776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46003.844268402776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46003.844268402776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46003.844268402776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46003.844268402776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46003.844268402776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46003.844268402776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46003.844268402776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46003.844268402776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46003.844268402776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46003.844268402776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46003.844268402776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46003.844268402776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46003.844268402776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46003.844268402776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46003.844268402776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46003.844268402776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46003.844268402776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46003.844268402776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46003.844268402776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46003.844268402776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46003.844268402776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46003.844268402776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46003.844268402776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46003.844268402776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46003.844268402776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46003.844268402776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46003.844268402776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46003.844268402776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46003.844268402776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46003.844268402776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46003.844268402776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46003.844268402776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46003.844268402776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46003.844268402776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46003.844268402776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46003.844268402776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46003.844268402776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46003.844268402776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46003.844268402776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46003.844268402776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46003.844268402776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46003.844268402776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46003.844268402776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46003.844268402776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46003.844268402776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46003.844268402776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46003.844268402776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46003.844268402776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46003.844268402776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46003.844268402776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46003.844268402776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46003.844268402776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46003.844268402776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46003.844268402776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46003.844268402776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46003.844268402776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46003.844268402776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46003.844268402776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46003.844268402776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46003.844268402776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46003.844268402776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46003.844268402776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46003.844268402776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46003.844268402776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46003.844268402776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46003.844268402776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46003.844268402776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46003.844268402776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46003.844268402776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46003.844268402776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46003.844268402776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46003.844268402776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46003.844268402776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46003.844268402776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46003.844268402776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46003.844268402776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46003.844268402776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46003.844268402776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46003.844268402776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46003.844268402776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46003.844268402776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46003.844268402776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46003.844268402776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46003.844268402776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46003.844268402776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46003.844268402776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46003.844268402776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46003.844268402776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46003.844268402776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46003.844268402776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46003.844268402776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46003.844268402776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46003.844268402776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46003.844268402776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46003.844268402776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46003.844268402776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46003.844268402776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46003.844268402776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46003.844268402776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46003.844268402776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46003.844268402776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46003.844268402776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46003.844268402776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46003.844268402776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46003.844268402776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46003.844268402776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46003.844268402776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46003.844268402776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46003.844268402776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46003.844268402776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46003.844268402776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46003.844268402776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46003.844268402776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46003.844268402776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46003.844268402776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46003.844268402776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46003.844268402776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46003.844268402776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46003.844268402776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46003.844268402776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46003.844268402776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46003.844268402776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46003.844268402776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46003.844268402776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46003.844268402776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46003.844268402776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46003.844268402776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46003.844268402776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46003.844268402776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46003.844268402776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46003.844268402776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46003.844268402776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46003.844268402776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46003.844268402776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46003.844268402776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46003.844268402776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46003.844268402776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46003.844268402776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46003.844268402776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46003.844268402776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46003.844268402776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46003.844268402776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46003.844268402776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46003.844268402776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46003.844268402776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46003.844268402776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46003.844268402776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46003.844268402776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46003.844268402776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46003.844268402776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46003.844268402776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46003.844268402776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46003.844268402776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46003.844268402776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46003.844268402776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46003.844268402776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46003.844268402776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46003.844268402776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46003.844268402776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46003.844268402776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46003.844268402776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46003.844268402776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46003.844268402776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46003.844268402776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46003.844268402776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46003.844268402776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46003.844268402776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46003.844268402776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46003.844268402776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46003.844268402776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46003.844268402776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46003.844268402776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46003.844268402776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46003.844268402776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46003.844268402776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46003.844268402776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46003.844268402776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46003.844268402776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46003.844268402776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46003.844268402776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46003.844268402776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46003.844268402776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46003.844268402776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46003.844268402776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46003.844268402776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46003.844268402776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46003.844268402776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46003.844268402776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46003.844268402776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46003.844268402776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46003.844268402776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46003.844268402776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46003.844268402776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46003.844268402776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46003.844268402776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46003.844268402776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46003.844268402776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46003.844268402776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46003.844268402776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46003.844268402776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46003.844268402776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46003.844268402776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46003.844268402776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46003.844268402776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46003.844268402776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46003.844268402776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46003.844268402776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46003.844268402776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46003.844268402776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46003.844268402776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46003.844268402776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46003.844268402776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46003.844268402776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46003.844268402776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46003.844268402776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46003.844268402776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46003.844268402776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46003.844268402776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46003.844268402776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46003.844268402776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46003.844268402776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46003.844268402776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46003.844268402776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46003.844268402776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46003.844268402776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46003.844268402776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46003.844268402776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46003.844268402776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46003.844268402776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46003.844268402776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46003.844268402776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46003.844268402776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46003.844268402776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46003.844268402776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46003.844268402776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46003.844268402776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46003.844268402776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46003.844268402776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46003.844268402776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46003.844268402776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46003.844268402776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46003.844268402776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46003.844268402776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46003.844268402776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46003.844268402776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46003.844268402776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46003.844268402776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46003.844268402776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46003.844268402776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46003.844268402776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46003.844268402776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46003.844268402776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46003.844268402776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46003.844268402776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46003.844268402776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46003.844268402776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46003.844268402776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46003.844268402776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46003.844268402776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46003.844268402776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46003.844268402776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46003.844268402776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46003.844268402776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46003.844268402776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46003.844268402776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46003.844268402776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46003.844268402776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46003.844268402776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46003.844268402776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46003.844268402776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46003.844268402776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46003.844268402776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46003.844268402776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46003.844268402776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46003.844268402776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46003.844268402776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46003.844268402776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46003.844268402776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46003.844268402776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46003.844268402776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46003.844268402776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46003.844268402776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46003.844268402776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46003.844268402776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46003.844268402776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46003.844268402776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46003.844268402776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46003.844268402776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46003.844268402776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46003.844268402776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46003.844268402776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46003.844268402776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46003.844268402776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46003.844268402776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46003.844268402776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46003.844268402776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46003.844268402776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46003.844268402776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46003.844268402776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46003.844268402776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46003.844268402776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46003.844268402776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46003.844268402776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46003.844268402776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46003.844268402776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46003.844268402776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46003.844268402776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46003.844268402776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46003.844268402776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46003.844268402776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46003.844268402776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46003.844268402776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46003.844268402776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46003.844268402776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46003.844268402776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46003.844268402776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46003.844268402776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46003.844268402776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46003.844268402776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46003.844268402776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46003.844268402776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46003.844268402776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46003.844268402776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46003.844268402776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46003.844268402776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46003.844268402776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46003.844268402776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46003.844268402776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46003.844268402776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46003.844268402776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46003.844268402776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46003.844268402776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46003.844268402776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46003.844268402776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46003.844268402776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46003.844268402776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46003.844268402776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46003.844268402776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46003.844268402776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46003.844268402776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46003.844268402776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46003.844268402776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46003.844268402776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46003.844268402776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46003.844268402776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46003.844268402776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46003.844268402776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46003.844268402776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46003.844268402776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46003.844268402776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46003.844268402776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46003.844268402776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46003.844268402776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46003.844268402776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46003.844268402776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46003.844268402776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46003.844268402776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46003.844268402776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46003.844268402776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46003.844268402776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46003.844268402776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46003.844268402776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46003.844268402776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46003.844268402776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46003.844268402776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46003.844268402776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46003.844268402776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46003.844268402776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46003.844268402776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46003.844268402776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46003.844268402776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46003.844268402776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46003.844268402776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46003.844268402776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46003.844268402776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46003.844268402776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46003.844268402776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46003.844268402776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46003.844268402776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46003.844268402776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46003.844268402776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46003.844268402776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46003.844268402776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46003.844268402776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46003.844268402776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46003.844268402776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46003.844268402776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46003.844268402776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46003.844268402776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46003.844268402776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46003.844268402776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46003.844268402776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46003.844268402776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46003.844268402776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46003.844268402776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46003.844268402776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46003.844268402776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46003.844268402776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46003.844268402776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46003.844268402776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46003.844268402776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46003.844268402776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46003.844268402776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46003.844268402776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46003.844268402776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46003.844268402776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46003.844268402776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46003.844268402776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46003.844268402776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46003.844268402776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46003.844268402776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46003.844268402776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46003.844268402776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46003.844268402776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46003.844268402776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46003.844268402776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46003.844268402776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46003.844268402776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46003.844268402776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46003.844268402776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46003.844268402776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46003.844268402776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46003.844268402776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46003.844268402776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46003.844268402776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46003.844268402776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46003.844268402776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46003.844268402776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46003.844268402776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46003.844268402776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46003.844268402776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46003.844268402776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46003.844268402776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46003.844268402776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46003.844268402776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46003.844268402776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46003.844268402776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46003.844268402776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46003.844268402776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46003.844268402776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46003.844268402776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46003.844268402776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46003.844268402776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46003.844268402776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46003.844268402776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46003.844268402776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46003.844268402776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46003.844268402776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46003.844268402776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46003.844268402776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46003.844268402776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46003.844268402776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46003.844268402776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46003.844268402776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46003.844268402776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46003.844268402776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46003.844268402776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46003.844268402776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46003.844268402776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46003.844268402776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46003.844268402776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46003.844268402776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46003.844268402776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46003.844268402776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46003.844268402776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46003.844268402776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46003.844268402776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46003.844268402776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46003.844268402776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46003.844268402776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46003.844268402776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46003.844268402776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46003.844268402776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46003.844268402776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46003.844268402776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46003.844268402776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46003.844268402776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46003.844268402776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46003.844268402776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46003.844268402776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46003.844268402776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46003.844268402776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46003.844268402776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46003.844268402776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46003.844268402776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46003.844268402776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46003.844268402776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46003.844268402776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46003.844268402776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46003.844268402776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46003.844268402776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46003.844268402776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46003.844268402776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46003.844268402776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46003.844268402776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46003.844268402776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46003.844268402776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46003.844268402776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46003.844268402776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46003.844268402776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46003.844268402776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46003.844268402776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46003.844268402776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46003.844268402776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46003.844268402776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46003.844268402776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46003.844268402776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46003.844268402776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46003.844268402776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46003.844268402776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46003.844268402776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46003.844268402776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46003.844268402776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46003.844268402776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46003.844268402776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46003.844268402776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46003.844268402776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46003.844268402776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46003.844268402776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46003.844268402776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46003.844268402776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46003.844268402776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46003.844268402776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46003.844268402776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46003.844268402776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46003.844268402776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46003.844268402776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46003.844268402776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46003.844268402776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46003.844268402776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46003.844268402776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46003.844268402776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46003.844268402776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46003.844268402776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46003.844268402776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46003.844268402776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46003.844268402776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46003.844268402776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46003.844268402776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46003.844268402776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46003.844268402776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46003.844268402776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46003.844268402776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46003.844268402776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46003.844268402776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46003.844268402776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46003.844268402776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46003.844268402776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46003.844268402776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46003.844268402776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46003.844268402776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46003.844268402776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46003.844268402776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46003.844268402776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46003.844268402776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46003.844268402776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46003.844268402776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46003.844268402776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46003.844268402776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46003.844268402776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46003.844268402776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46003.844268402776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46003.844268402776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46003.844268402776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46003.844268402776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46003.844268402776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46003.844268402776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46003.844268402776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46003.844268402776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46003.844268402776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46003.844268402776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46003.844268402776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46003.844268402776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46003.844268402776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46003.844268402776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46003.844268402776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46003.844268402776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46003.844268402776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46003.844268402776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46003.844268402776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46003.844268402776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46003.844268402776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46003.844268402776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46003.844268402776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46003.844268402776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46003.844268402776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46003.844268402776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46003.844268402776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46003.844268402776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46003.844268402776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46003.844268402776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46003.844268402776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46003.844268402776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46003.844268402776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46003.844268402776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46003.844268402776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46003.844268402776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46003.844268402776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46003.844268402776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46003.844268402776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46003.844268402776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46003.844268402776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46003.844268402776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46003.844268402776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46003.844268402776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46003.844268402776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46003.844268402776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46003.844268402776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46003.844268402776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46003.844268402776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46003.844268402776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46003.844268402776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46003.844268402776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46003.844268402776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46003.844268402776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46003.844268402776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46003.844268402776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46003.844268402776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46003.844268402776</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300.36355081017973</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5.0501248842556379</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29609</v>
      </c>
      <c r="E4" s="90" t="s">
        <v>39109</v>
      </c>
      <c r="F4" s="91">
        <v>46003.805543981478</v>
      </c>
      <c r="G4" s="92">
        <f ca="1">IFERROR(NOW()-F4,"")</f>
        <v>3.8723495374142658E-2</v>
      </c>
      <c r="H4" s="91">
        <v>46003.802037037036</v>
      </c>
      <c r="I4" s="106" t="str">
        <f>IFERROR(VLOOKUP(D4,DB!A:F,6,0),"")</f>
        <v>SCECO</v>
      </c>
      <c r="J4" s="106" t="str">
        <f>IFERROR(VLOOKUP(D4,DB!A:G,7,0),"")</f>
        <v>Dead</v>
      </c>
      <c r="K4" s="93" t="s">
        <v>39127</v>
      </c>
      <c r="L4" s="87" t="str">
        <f>IFERROR(VLOOKUP(D4,DB!A:I,9,0),"")</f>
        <v>Latis</v>
      </c>
    </row>
    <row r="5" spans="1:16" ht="15" customHeight="1">
      <c r="A5" s="106"/>
      <c r="B5" s="106" t="str">
        <f>IFERROR(VLOOKUP(D5,DB!A:K,11,0),"")</f>
        <v/>
      </c>
      <c r="C5" s="89"/>
      <c r="D5" s="87"/>
      <c r="E5" s="90"/>
      <c r="F5" s="91"/>
      <c r="G5" s="92">
        <f ca="1">IFERROR(NOW()-F5,"")</f>
        <v>46003.844267476852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46003.844267476852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46003.844267476852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46003.844267476852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46003.844267476852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46003.844267476852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46003.844267476852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46003.844267476852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46003.844267476852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46003.844267476852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46003.844267476852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46003.844267476852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46003.844267476852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46003.844267476852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46003.844267476852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46003.844267476852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46003.844267476852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46003.844267476852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46003.844267476852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46003.844267476852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46003.844267476852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46003.844267476852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46003.844267476852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46003.844267476852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46003.844267476852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46003.844267476852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46003.844267476852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46003.844267476852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46003.844267476852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46003.844267476852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46003.844267476852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46003.844267476852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46003.844267476852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46003.844267476852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46003.844267476852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46003.844267476852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46003.844267476852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46003.844267476852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46003.844267476852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46003.844267476852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46003.844267476852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46003.844267476852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46003.844267476852</v>
      </c>
      <c r="H47" s="91"/>
      <c r="I47" s="106" t="str">
        <f>IFERROR(VLOOKUP(D47,DB!A:F,6,0),"")</f>
        <v/>
      </c>
      <c r="J47" s="106" t="str">
        <f>IFERROR(VLOOKUP(D47,DB!A:G,7,0),"")</f>
        <v/>
      </c>
      <c r="K47" s="93"/>
      <c r="L47" s="87" t="str">
        <f>IFERROR(VLOOKUP(D47,DB!A:I,9,0),"")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112.01220821758761</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77.655391087959288</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55.183157175924862</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22.470969791662355</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6.7367799768471741</v>
      </c>
      <c r="H6" s="38">
        <v>45997.093599537038</v>
      </c>
      <c r="I6" s="37" t="str">
        <f>IFERROR(VLOOKUP(D6,[1]DB!A:F,6,0),"")</f>
        <v>SCECO</v>
      </c>
      <c r="J6" s="37" t="str">
        <f>IFERROR(VLOOKUP(D6,[1]DB!A:G,7,0),"")</f>
        <v>In progress</v>
      </c>
      <c r="K6" s="37" t="s">
        <v>39138</v>
      </c>
      <c r="L6" s="37" t="str">
        <f>IFERROR(VLOOKUP(D6,[1]DB!A:I,9,0),"")</f>
        <v>Latis</v>
      </c>
      <c r="M6" s="37"/>
    </row>
    <row r="7" spans="1:13">
      <c r="A7" s="99" t="s">
        <v>39139</v>
      </c>
      <c r="B7" s="37" t="str">
        <f>IFERROR(VLOOKUP(D7,[1]DB!A:K,11,0),"")</f>
        <v>R5</v>
      </c>
      <c r="C7" s="37">
        <v>1</v>
      </c>
      <c r="D7" s="37" t="s">
        <v>33475</v>
      </c>
      <c r="E7" s="37" t="s">
        <v>39106</v>
      </c>
      <c r="F7" s="38">
        <v>46002.119513888887</v>
      </c>
      <c r="G7" s="129">
        <f ca="1">IFERROR(NOW()-F7,"")</f>
        <v>1.7247545138889109</v>
      </c>
      <c r="H7" s="38">
        <v>46002.086875000001</v>
      </c>
      <c r="I7" s="37" t="str">
        <f>IFERROR(VLOOKUP(D7,[1]DB!A:F,6,0),"")</f>
        <v>SCECO</v>
      </c>
      <c r="J7" s="37" t="str">
        <f>IFERROR(VLOOKUP(D7,[1]DB!A:G,7,0),"")</f>
        <v>Good</v>
      </c>
      <c r="K7" s="37" t="s">
        <v>39140</v>
      </c>
      <c r="L7" s="37" t="str">
        <f>IFERROR(VLOOKUP(D7,[1]DB!A:I,9,0),"")</f>
        <v>Latis</v>
      </c>
      <c r="M7" s="37"/>
    </row>
    <row r="8" spans="1:13">
      <c r="A8" s="151"/>
      <c r="B8" s="37" t="str">
        <f>IFERROR(VLOOKUP(D8,[1]DB!A:K,11,0),"")</f>
        <v/>
      </c>
      <c r="C8" s="151"/>
      <c r="D8" s="151"/>
      <c r="E8" s="151"/>
      <c r="F8" s="152"/>
      <c r="G8" s="153">
        <f t="shared" ref="G8:G57" ca="1" si="3">IFERROR(NOW()-F8,"")</f>
        <v>46003.844267476852</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46003.844268287037</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46003.844268287037</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46003.844268402776</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46003.844268287037</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46003.844268402776</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46003.844268287037</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46003.844268402776</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46003.844268402776</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46003.844268402776</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46003.844268402776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46003.844268287037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46003.844268402776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46003.844268402776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46003.844268287037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46003.844268402776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46003.844268402776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46003.844268287037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46003.844268402776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46003.844268402776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46003.844268287037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46003.844268402776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46003.844268402776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46003.844268287037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46003.844268402776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46003.844268402776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46003.844268287037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46003.844268402776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46003.844268402776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46003.844268287037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46003.844268402776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46003.844268402776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46003.844268287037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46003.844268402776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46003.844268402776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46003.844268287037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46003.844268402776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46003.844268402776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46003.844268287037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46003.844268402776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46003.844268402776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46003.844268287037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46003.844268402776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46003.844268402776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46003.844268287037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46003.844268402776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46003.844268402776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46003.844268287037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46003.844268402776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46003.844268402776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46003.844268287037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46003.844268402776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46003.844268402776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46003.844268287037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46003.844268402776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46003.844268402776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46003.844268287037</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39141</v>
      </c>
      <c r="B2" s="114" t="str">
        <f>IFERROR(VLOOKUP(D2,DB!A:K,11,0),"")</f>
        <v>R6</v>
      </c>
      <c r="C2" s="115">
        <v>1</v>
      </c>
      <c r="D2" s="114" t="s">
        <v>39032</v>
      </c>
      <c r="E2" s="136" t="s">
        <v>39109</v>
      </c>
      <c r="F2" s="116">
        <v>46003.773425925923</v>
      </c>
      <c r="G2" s="72">
        <f t="shared" ref="G2:G43" ca="1" si="0">IFERROR(NOW()-F2,"-")</f>
        <v>7.0842361114046071E-2</v>
      </c>
      <c r="H2" s="116">
        <v>46003.767731481479</v>
      </c>
      <c r="I2" s="114" t="str">
        <f>IFERROR(VLOOKUP(D2,DB!A:F,6,0),"")</f>
        <v>Generator-SG</v>
      </c>
      <c r="J2" s="114" t="str">
        <f>IFERROR(VLOOKUP(D2,DB!A:G,7,0),"")</f>
        <v>Dead</v>
      </c>
      <c r="K2" s="117" t="s">
        <v>39142</v>
      </c>
      <c r="L2" s="131" t="str">
        <f>IFERROR(VLOOKUP(D2,DB!A:I,9,0),"")</f>
        <v>Latis</v>
      </c>
    </row>
    <row r="3" spans="1:16382" ht="31.5" customHeight="1">
      <c r="A3" s="113"/>
      <c r="B3" s="114" t="str">
        <f>IFERROR(VLOOKUP(D3,DB!A:K,11,0),"")</f>
        <v/>
      </c>
      <c r="C3" s="115"/>
      <c r="D3" s="114"/>
      <c r="E3" s="136"/>
      <c r="F3" s="116"/>
      <c r="G3" s="72">
        <f t="shared" ca="1" si="0"/>
        <v>46003.844268402776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46003.844268402776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46003.844268287037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46003.844268402776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46003.844268402776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46003.844268287037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46003.844268402776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46003.844268402776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46003.844268287037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46003.844268402776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46003.844268402776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46003.844268287037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46003.844268402776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46003.844268402776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46003.844268287037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46003.844268402776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46003.844268402776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46003.844268287037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46003.844268402776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46003.844268402776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46003.844268287037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46003.844268402776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46003.844268402776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46003.844268287037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46003.844268402776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46003.844268402776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46003.844268287037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46003.844268402776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46003.844268402776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46003.844268287037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46003.844268402776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46003.844268402776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46003.844268287037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46003.844268402776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46003.844268402776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46003.844268287037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46003.844268402776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46003.844268402776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46003.844268287037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46003.844268402776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46003.844268402776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46003.844268287037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46003.844268402776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46003.844268402776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46003.844268287037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46003.844268402776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46003.844268402776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46003.844268287037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46003.844268402776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46003.844268402776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46003.844268287037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46003.844268402776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46003.844268402776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46003.844268287037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46003.844268402776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46003.844268402776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46003.844268287037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46003.844268402776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46003.844268402776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46003.844268287037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46003.844268402776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46003.844268402776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46003.844268287037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46003.844268402776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46003.844268402776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46003.844268287037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46003.844268402776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46003.844268402776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46003.844268287037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46003.844268402776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46003.844268402776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46003.844268287037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46003.844268402776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46003.844268402776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46003.844268287037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46003.844268402776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46003.844268402776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46003.844268287037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46003.844268402776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46003.844268402776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46003.844268287037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46003.844268402776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46003.844268402776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46003.844268287037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46003.844268402776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46003.844268402776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46003.844268287037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46003.844268402776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46003.844268402776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46003.844268287037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46003.844268402776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46003.844268402776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46003.844268287037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46003.844268402776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46003.844268402776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46003.844268287037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46003.844268402776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46003.844268402776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46003.844268287037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46003.844268402776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46003.844268402776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46003.844268287037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46003.844268402776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46003.844268402776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46003.844268287037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46003.844268402776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46003.844268402776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46003.844268287037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46003.844268402776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46003.844268402776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46003.844268287037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46003.844268402776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46003.844268402776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46003.844268287037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46003.844268402776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46003.844268402776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46003.844268287037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46003.844268402776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46003.844268402776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46003.844268287037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46003.844268402776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46003.844268402776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46003.844268287037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46003.844268402776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46003.844268402776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46003.844268287037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46003.844268402776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46003.844268402776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46003.844268287037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46003.844268402776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46003.844268402776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46003.844268287037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46003.844268402776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46003.844268402776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46003.844268287037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46003.844268402776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46003.844268402776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46003.844268287037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46003.844268402776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46003.844268402776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46003.844268287037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46003.844268402776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46003.844268402776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46003.844268287037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46003.844268402776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46003.844268402776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46003.844268287037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46003.844268402776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46003.844268402776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46003.844268287037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46003.844268402776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46003.844268402776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46003.844268287037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46003.844268402776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46003.844268402776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46003.844268287037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46003.844268402776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46003.844268402776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46003.844268287037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46003.844268402776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46003.844268402776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46003.844268287037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46003.844268402776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46003.844268402776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46003.844268287037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46003.844268402776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46003.844268402776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46003.844268287037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46003.844268402776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46003.844268402776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46003.844268287037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46003.844268402776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46003.844268402776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46003.844268287037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46003.844268402776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46003.844268402776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46003.844268287037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46003.844268402776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46003.844268402776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46003.844268287037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46003.844268402776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46003.844268402776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46003.844268287037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46003.844268402776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46003.844268402776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46003.844268287037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46003.844268402776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46003.844268402776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46003.844268287037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46003.844268402776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46003.844268402776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46003.844268287037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46003.844268402776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46003.844268402776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46003.844268287037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46003.844268402776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46003.844268402776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46003.844268287037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46003.844268402776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46003.844268402776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46003.844268287037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46003.844268402776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46003.844268402776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46003.844268287037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46003.844268402776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46003.844268402776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46003.844268287037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46003.844268402776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46003.844268402776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46003.844268287037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46003.844268402776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46003.844268402776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46003.844268287037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46003.844268402776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46003.844268402776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46003.844268287037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46003.844268402776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46003.844268402776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46003.844268287037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46003.844268402776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46003.844268402776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46003.844268287037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46003.844268402776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46003.844268402776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46003.844268287037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46003.844268402776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46003.844268402776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46003.844268287037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46003.844268402776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46003.844268402776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46003.844268287037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46003.844268402776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46003.844268402776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46003.844268287037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46003.844268402776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46003.844268402776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46003.844268287037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46003.844268402776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46003.844268402776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46003.844268287037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46003.844268402776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46003.844268402776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46003.844268287037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46003.844268402776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46003.844268402776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46003.844268287037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46003.844268402776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46003.844268402776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46003.844268287037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46003.844268402776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46003.844268402776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46003.844268287037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46003.844268402776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46003.844268402776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46003.844268287037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46003.844268402776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46003.844268402776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46003.844268287037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46003.844268402776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46003.844268402776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46003.844268287037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46003.844268402776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46003.844268402776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46003.844268287037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46003.844268402776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46003.844268402776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46003.844268287037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46003.844268402776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46003.844268402776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46003.844268287037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46003.844268402776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46003.844268402776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46003.844268287037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46003.844268402776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46003.844268402776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46003.844268287037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46003.844268402776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46003.844268402776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46003.844268287037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46003.844268402776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46003.844268402776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46003.844268287037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46003.844268402776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46003.844268402776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46003.844268287037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46003.844268402776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46003.844268402776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46003.844268287037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46003.844268402776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46003.844268402776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46003.844268287037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46003.844268402776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46003.844268402776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46003.844268287037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46003.844268402776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46003.844268402776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46003.844268287037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46003.844268402776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46003.844268402776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46003.844268287037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46003.844268402776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46003.844268402776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46003.844268287037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46003.844268402776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46003.844268402776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46003.844268287037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46003.844268402776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46003.844268402776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46003.844268287037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46003.844268402776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46003.844268402776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46003.844268287037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46003.844268402776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46003.844268402776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46003.844268287037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46003.844268402776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46003.844268402776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46003.844268287037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46003.844268402776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46003.844268402776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46003.844268287037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46003.844268402776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46003.844268402776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46003.844268287037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46003.844268402776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46003.844268402776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46003.844268287037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46003.844268402776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46003.844268402776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46003.844268287037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46003.844268402776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46003.844268402776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46003.844268287037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46003.844268402776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46003.844268402776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46003.844268287037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46003.844268402776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46003.844268402776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46003.844268287037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46003.844268402776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46003.844268402776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46003.844268287037</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46003.844268402776</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2025-12-12T17:16:44Z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