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25" documentId="120_S{2AC9BD13-BADA-5192-A53E-5A8FF88502F6}" xr6:coauthVersionLast="47" xr6:coauthVersionMax="47" xr10:uidLastSave="{9634B3BD-5D19-4D08-BF5E-F75428DA8F50}"/>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<sst xmlns="http://schemas.openxmlformats.org/spreadsheetml/2006/main" count="180281" uniqueCount="39124">
  <si>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</si>
  <si>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</si>
  <si>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</si>
  <si>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</si>
  <si>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</si>
  <si>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</si>
  <si>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</si>
  <si>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</si>
  <si>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</si>
  <si>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</si>
  <si>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</si>
  <si>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</si>
  <si>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</si>
  <si>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</si>
  <si>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</si>
  <si>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</si>
  <si>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</si>
  <si>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</si>
  <si>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</si>
  <si>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</si>
  <si>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</si>
  <si>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</si>
  <si>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</si>
  <si>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</si>
  <si>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</si>
  <si>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</si>
  <si>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</si>
  <si>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</si>
  <si>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</si>
  <si>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</si>
  <si>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</si>
  <si>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</si>
  <si>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</si>
  <si>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</si>
  <si>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</si>
  <si>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</si>
  <si>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</si>
  <si>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</si>
  <si>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</si>
  <si>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</si>
  <si>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</si>
  <si>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</si>
  <si>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</si>
  <si>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</si>
  <si>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</si>
  <si>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</si>
  <si>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</si>
  <si>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</si>
  <si>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</si>
  <si>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</si>
  <si>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</si>
  <si>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</si>
  <si>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</si>
  <si>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</si>
  <si>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</si>
  <si>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</si>
  <si>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</si>
  <si>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</si>
  <si>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</si>
  <si>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</si>
  <si>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</si>
  <si>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</si>
  <si>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</si>
  <si>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</si>
  <si>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</si>
  <si>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</si>
  <si>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</si>
  <si>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</si>
  <si>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</si>
  <si>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</si>
  <si>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</si>
  <si>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</si>
  <si>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</si>
  <si>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</si>
  <si>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</si>
  <si>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</si>
  <si>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</si>
  <si>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</si>
  <si>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</si>
  <si>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</si>
  <si>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</si>
  <si>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</si>
  <si>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</si>
  <si>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</si>
  <si>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</si>
  <si>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</si>
  <si>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</si>
  <si>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</si>
  <si>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</si>
  <si>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</si>
  <si>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</si>
  <si>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</si>
  <si>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</si>
  <si>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</si>
  <si>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</si>
  <si>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</si>
  <si>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</si>
  <si>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</si>
  <si>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</si>
  <si>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</si>
  <si>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</si>
  <si>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</si>
  <si>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</si>
  <si>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</si>
  <si>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</si>
  <si>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</si>
  <si>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</si>
  <si>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</si>
  <si>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</si>
  <si>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</si>
  <si>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</si>
  <si>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</si>
  <si>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</si>
  <si>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</si>
  <si>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</si>
  <si>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</si>
  <si>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</si>
  <si>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</si>
  <si>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</si>
  <si>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</si>
  <si>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</si>
  <si>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</si>
  <si>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</si>
  <si>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</si>
  <si>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</si>
  <si>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</si>
  <si>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</si>
  <si>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</si>
  <si>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</si>
  <si>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</si>
  <si>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</si>
  <si>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</si>
  <si>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</si>
  <si>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</si>
  <si>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</si>
  <si>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</si>
  <si>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</si>
  <si>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</si>
  <si>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</si>
  <si>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</si>
  <si>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</si>
  <si>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</si>
  <si>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</si>
  <si>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</si>
  <si>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</si>
  <si>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</si>
  <si>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</si>
  <si>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</si>
  <si>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</si>
  <si>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</si>
  <si>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</si>
  <si>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</si>
  <si>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</si>
  <si>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</si>
  <si>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</si>
  <si>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</si>
  <si>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</si>
  <si>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</si>
  <si>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</si>
  <si>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</si>
  <si>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</si>
  <si>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</si>
  <si>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</si>
  <si>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</si>
  <si>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</si>
  <si>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</si>
  <si>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</si>
  <si>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</si>
  <si>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</si>
  <si>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</si>
  <si>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</si>
  <si>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</si>
  <si>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</si>
  <si>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</si>
  <si>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</si>
  <si>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</si>
  <si>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</si>
  <si>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</si>
  <si>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</si>
  <si>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</si>
  <si>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</si>
  <si>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</si>
  <si>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</si>
  <si>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</si>
  <si>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</si>
  <si>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</si>
  <si>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</si>
  <si>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</si>
  <si>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</si>
  <si>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</si>
  <si>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</si>
  <si>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</si>
  <si>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</si>
  <si>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</si>
  <si>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</si>
  <si>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</si>
  <si>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</si>
  <si>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</si>
  <si>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</si>
  <si>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</si>
  <si>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</si>
  <si>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</si>
  <si>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</si>
  <si>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</si>
  <si>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</si>
  <si>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</si>
  <si>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</si>
  <si>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</si>
  <si>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</si>
  <si>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</si>
  <si>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</si>
  <si>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</si>
  <si>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</si>
  <si>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</si>
  <si>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</si>
  <si>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</si>
  <si>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</si>
  <si>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</si>
  <si>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</si>
  <si>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</si>
  <si>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</si>
  <si>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</si>
  <si>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</si>
  <si>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</si>
  <si>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</si>
  <si>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</si>
  <si>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</si>
  <si>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</si>
  <si>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</si>
  <si>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</si>
  <si>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</si>
  <si>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</si>
  <si>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</si>
  <si>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</si>
  <si>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</si>
  <si>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</si>
  <si>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</si>
  <si>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</si>
  <si>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</si>
  <si>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</si>
  <si>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</si>
  <si>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</si>
  <si>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</si>
  <si>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</si>
  <si>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</si>
  <si>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</si>
  <si>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</si>
  <si>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</si>
  <si>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</si>
  <si>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</si>
  <si>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</si>
  <si>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</si>
  <si>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</si>
  <si>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</si>
  <si>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</si>
  <si>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</si>
  <si>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</si>
  <si>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</si>
  <si>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</si>
  <si>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</si>
  <si>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</si>
  <si>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</si>
  <si>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</si>
  <si>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</si>
  <si>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</si>
  <si>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</si>
  <si>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</si>
  <si>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</si>
  <si>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</si>
  <si>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</si>
  <si>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</si>
  <si>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</si>
  <si>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</si>
  <si>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</si>
  <si>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</si>
  <si>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</si>
  <si>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</si>
  <si>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</si>
  <si>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</si>
  <si>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</si>
  <si>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</si>
  <si>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</si>
  <si>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</si>
  <si>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</si>
  <si>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</si>
  <si>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</si>
  <si>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</si>
  <si>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</si>
  <si>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</si>
  <si>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</si>
  <si>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</si>
  <si>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</si>
  <si>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</si>
  <si>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</si>
  <si>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</si>
  <si>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</si>
  <si>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</si>
  <si>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</si>
  <si>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</si>
  <si>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</si>
  <si>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</si>
  <si>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</si>
  <si>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</si>
  <si>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</si>
  <si>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</si>
  <si>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</si>
  <si>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</si>
  <si>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</si>
  <si>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</si>
  <si>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</si>
  <si>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</si>
  <si>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</si>
  <si>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</si>
  <si>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</si>
  <si>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</si>
  <si>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</si>
  <si>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</si>
  <si>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</si>
  <si>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</si>
  <si>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</si>
  <si>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</si>
  <si>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</si>
  <si>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</si>
  <si>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</si>
  <si>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</si>
  <si>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</si>
  <si>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</si>
  <si>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</si>
  <si>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</si>
  <si>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</si>
  <si>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</si>
  <si>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</si>
  <si>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</si>
  <si>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</si>
  <si>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</si>
  <si>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</si>
  <si>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</si>
  <si>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</si>
  <si>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</si>
  <si>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</si>
  <si>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</si>
  <si>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</si>
  <si>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</si>
  <si>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</si>
  <si>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</si>
  <si>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</si>
  <si>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</si>
  <si>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</si>
  <si>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</si>
  <si>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</si>
  <si>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</si>
  <si>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</si>
  <si>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</si>
  <si>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</si>
  <si>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</si>
  <si>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</si>
  <si>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</si>
  <si>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</si>
  <si>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</si>
  <si>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</si>
  <si>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</si>
  <si>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</si>
  <si>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</si>
  <si>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</si>
  <si>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</si>
  <si>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</si>
  <si>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</si>
  <si>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</si>
  <si>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</si>
  <si>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</si>
  <si>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</si>
  <si>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</si>
  <si>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</si>
  <si>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</si>
  <si>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</si>
  <si>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</si>
  <si>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</si>
  <si>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</si>
  <si>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</si>
  <si>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</si>
  <si>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</si>
  <si>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</si>
  <si>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</si>
  <si>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</si>
  <si>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</si>
  <si>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</si>
  <si>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</si>
  <si>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</si>
  <si>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</si>
  <si>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</si>
  <si>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</si>
  <si>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</si>
  <si>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</si>
  <si>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</si>
  <si>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</si>
  <si>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</si>
  <si>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</si>
  <si>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</si>
  <si>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</si>
  <si>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</si>
  <si>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</si>
  <si>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</si>
  <si>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</si>
  <si>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</si>
  <si>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</si>
  <si>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</si>
  <si>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</si>
  <si>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</si>
  <si>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</si>
  <si>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</si>
  <si>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</si>
  <si>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</si>
  <si>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</si>
  <si>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</si>
  <si>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</si>
  <si>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</si>
  <si>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</si>
  <si>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</si>
  <si>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</si>
  <si>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</si>
  <si>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</si>
  <si>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</si>
  <si>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</si>
  <si>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</si>
  <si>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</si>
  <si>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</si>
  <si>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</si>
  <si>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</si>
  <si>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</si>
  <si>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</si>
  <si>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</si>
  <si>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</si>
  <si>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</si>
  <si>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</si>
  <si>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</si>
  <si>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</si>
  <si>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</si>
  <si>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</si>
  <si>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</si>
  <si>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</si>
  <si>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</si>
  <si>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</si>
  <si>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</si>
  <si>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</si>
  <si>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</si>
  <si>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</si>
  <si>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</si>
  <si>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</si>
  <si>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</si>
  <si>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</si>
  <si>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</si>
  <si>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</si>
  <si>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</si>
  <si>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</si>
  <si>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</si>
  <si>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</si>
  <si>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</si>
  <si>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</si>
  <si>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</si>
  <si>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</si>
  <si>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</si>
  <si>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</si>
  <si>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</si>
  <si>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</si>
  <si>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</si>
  <si>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</si>
  <si>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</si>
  <si>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</si>
  <si>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</si>
  <si>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</si>
  <si>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</si>
  <si>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</si>
  <si>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</si>
  <si>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</si>
  <si>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</si>
  <si>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</si>
  <si>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</si>
  <si>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</si>
  <si>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</si>
  <si>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</si>
  <si>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</si>
  <si>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</si>
  <si>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</si>
  <si>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</si>
  <si>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</si>
  <si>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</si>
  <si>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</si>
  <si>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</si>
  <si>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</si>
  <si>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</si>
  <si>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</si>
  <si>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</si>
  <si>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</si>
  <si>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</si>
  <si>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</si>
  <si>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</si>
  <si>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</si>
  <si>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</si>
  <si>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</si>
  <si>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</si>
  <si>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</si>
  <si>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</si>
  <si>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</si>
  <si>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</si>
  <si>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</si>
  <si>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</si>
  <si>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</si>
  <si>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</si>
  <si>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</si>
  <si>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</si>
  <si>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</si>
  <si>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</si>
  <si>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</si>
  <si>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</si>
  <si>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</si>
  <si>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</si>
  <si>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</si>
  <si>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</si>
  <si>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</si>
  <si>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</si>
  <si>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</si>
  <si>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</si>
  <si>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</si>
  <si>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</si>
  <si>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</si>
  <si>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</si>
  <si>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</si>
  <si>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</si>
  <si>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</si>
  <si>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</si>
  <si>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</si>
  <si>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</si>
  <si>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</si>
  <si>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</si>
  <si>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</si>
  <si>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</si>
  <si>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</si>
  <si>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</si>
  <si>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</si>
  <si>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</si>
  <si>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</si>
  <si>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</si>
  <si>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</si>
  <si>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</si>
  <si>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</si>
  <si>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</si>
  <si>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</si>
  <si>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</si>
  <si>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</si>
  <si>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</si>
  <si>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</si>
  <si>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</si>
  <si>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</si>
  <si>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</si>
  <si>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</si>
  <si>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</si>
  <si>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</si>
  <si>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</si>
  <si>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</si>
  <si>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</si>
  <si>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</si>
  <si>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</si>
  <si>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</si>
  <si>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</si>
  <si>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</si>
  <si>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</si>
  <si>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</si>
  <si>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</si>
  <si>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</si>
  <si>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</si>
  <si>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</si>
  <si>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</si>
  <si>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</si>
  <si>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</si>
  <si>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</si>
  <si>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</si>
  <si>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</si>
  <si>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</si>
  <si>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</si>
  <si>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</si>
  <si>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</si>
  <si>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</si>
  <si>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</si>
  <si>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</si>
  <si>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</si>
  <si>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</si>
  <si>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</si>
  <si>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</si>
  <si>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</si>
  <si>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</si>
  <si>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</si>
  <si>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</si>
  <si>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</si>
  <si>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</si>
  <si>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</si>
  <si>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</si>
  <si>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</si>
  <si>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</si>
  <si>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</si>
  <si>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</si>
  <si>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</si>
  <si>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</si>
  <si>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</si>
  <si>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</si>
  <si>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</si>
  <si>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</si>
  <si>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</si>
  <si>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</si>
  <si>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</si>
  <si>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</si>
  <si>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</si>
  <si>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</si>
  <si>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</si>
  <si>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</si>
  <si>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</si>
  <si>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</si>
  <si>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</si>
  <si>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</si>
  <si>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</si>
  <si>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</si>
  <si>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</si>
  <si>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</si>
  <si>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</si>
  <si>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</si>
  <si>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</si>
  <si>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</si>
  <si>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</si>
  <si>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</si>
  <si>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</si>
  <si>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</si>
  <si>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</si>
  <si>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</si>
  <si>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</si>
  <si>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</si>
  <si>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</si>
  <si>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</si>
  <si>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</si>
  <si>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</si>
  <si>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</si>
  <si>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</si>
  <si>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</si>
  <si>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</si>
  <si>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</si>
  <si>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</si>
  <si>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</si>
  <si>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</si>
  <si>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</si>
  <si>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</si>
  <si>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</si>
  <si>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</si>
  <si>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</si>
  <si>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</si>
  <si>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</si>
  <si>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</si>
  <si>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</si>
  <si>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</si>
  <si>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</si>
  <si>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</si>
  <si>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</si>
  <si>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</si>
  <si>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</si>
  <si>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</si>
  <si>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</si>
  <si>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</si>
  <si>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</si>
  <si>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</si>
  <si>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</si>
  <si>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</si>
  <si>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</si>
  <si>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</si>
  <si>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</si>
  <si>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</si>
  <si>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</si>
  <si>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</si>
  <si>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</si>
  <si>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</si>
  <si>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</si>
  <si>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</si>
  <si>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</si>
  <si>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</si>
  <si>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</si>
  <si>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</si>
  <si>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</si>
  <si>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</si>
  <si>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</si>
  <si>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</si>
  <si>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</si>
  <si>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</si>
  <si>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</si>
  <si>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</si>
  <si>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</si>
  <si>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</si>
  <si>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</si>
  <si>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</si>
  <si>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</si>
  <si>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</si>
  <si>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</si>
  <si>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</si>
  <si>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</si>
  <si>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</si>
  <si>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</si>
  <si>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</si>
  <si>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</si>
  <si>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</si>
  <si>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</si>
  <si>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</si>
  <si>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</si>
  <si>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</si>
  <si>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</si>
  <si>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</si>
  <si>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</si>
  <si>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</si>
  <si>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</si>
  <si>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</si>
  <si>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</si>
  <si>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</si>
  <si>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</si>
  <si>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</si>
  <si>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</si>
  <si>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</si>
  <si>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</si>
  <si>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</si>
  <si>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</si>
  <si>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</si>
  <si>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</si>
  <si>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</si>
  <si>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</si>
  <si>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</si>
  <si>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</si>
  <si>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</si>
  <si>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</si>
  <si>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</si>
  <si>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</si>
  <si>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</si>
  <si>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</si>
  <si>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</si>
  <si>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</si>
  <si>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</si>
  <si>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</si>
  <si>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</si>
  <si>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</si>
  <si>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</si>
  <si>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</si>
  <si>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</si>
  <si>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</si>
  <si>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</si>
  <si>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</si>
  <si>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</si>
  <si>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</si>
  <si>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</si>
  <si>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</si>
  <si>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</si>
  <si>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</si>
  <si>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</si>
  <si>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</si>
  <si>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</si>
  <si>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</si>
  <si>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</si>
  <si>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</si>
  <si>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</si>
  <si>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</si>
  <si>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</si>
  <si>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</si>
  <si>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</si>
  <si>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</si>
  <si>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</si>
  <si>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</si>
  <si>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</si>
  <si>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</si>
  <si>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</si>
  <si>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</si>
  <si>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</si>
  <si>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</si>
  <si>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</si>
  <si>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</si>
  <si>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</si>
  <si>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</si>
  <si>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</si>
  <si>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</si>
  <si>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</si>
  <si>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</si>
  <si>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</si>
  <si>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</si>
  <si>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</si>
  <si>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</si>
  <si>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</si>
  <si>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</si>
  <si>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</si>
  <si>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</si>
  <si>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</si>
  <si>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</si>
  <si>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</si>
  <si>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</si>
  <si>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</si>
  <si>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</si>
  <si>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</si>
  <si>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</si>
  <si>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</si>
  <si>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</si>
  <si>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</si>
  <si>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</si>
  <si>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</si>
  <si>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</si>
  <si>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</si>
  <si>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</si>
  <si>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</si>
  <si>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</si>
  <si>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</si>
  <si>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</si>
  <si>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</si>
  <si>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</si>
  <si>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</si>
  <si>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</si>
  <si>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</si>
  <si>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</si>
  <si>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</si>
  <si>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</si>
  <si>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</si>
  <si>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</si>
  <si>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</si>
  <si>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</si>
  <si>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</si>
  <si>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</si>
  <si>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</si>
  <si>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</si>
  <si>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</si>
  <si>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</si>
  <si>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</si>
  <si>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</si>
  <si>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</si>
  <si>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</si>
  <si>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</si>
  <si>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</si>
  <si>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</si>
  <si>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</si>
  <si>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</si>
  <si>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</si>
  <si>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</si>
  <si>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</si>
  <si>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</si>
  <si>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</si>
  <si>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</si>
  <si>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</si>
  <si>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</si>
  <si>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</si>
  <si>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</si>
  <si>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</si>
  <si>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</si>
  <si>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</si>
  <si>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</si>
  <si>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</si>
  <si>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</si>
  <si>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</si>
  <si>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</si>
  <si>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</si>
  <si>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</si>
  <si>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</si>
  <si>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</si>
  <si>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</si>
  <si>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</si>
  <si>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</si>
  <si>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</si>
  <si>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</si>
  <si>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</si>
  <si>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</si>
  <si>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</si>
  <si>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</si>
  <si>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</si>
  <si>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</si>
  <si>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</si>
  <si>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</si>
  <si>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</si>
  <si>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</si>
  <si>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</si>
  <si>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</si>
  <si>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</si>
  <si>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</si>
  <si>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</si>
  <si>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</si>
  <si>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</si>
  <si>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</si>
  <si>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</si>
  <si>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</si>
  <si>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</si>
  <si>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</si>
  <si>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</si>
  <si>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</si>
  <si>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</si>
  <si>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</si>
  <si>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</si>
  <si>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</si>
  <si>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</si>
  <si>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</si>
  <si>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</si>
  <si>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</si>
  <si>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</si>
  <si>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</si>
  <si>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</si>
  <si>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</si>
  <si>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</si>
  <si>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</si>
  <si>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</si>
  <si>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</si>
  <si>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</si>
  <si>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</si>
  <si>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</si>
  <si>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</si>
  <si>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</si>
  <si>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</si>
  <si>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</si>
  <si>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</si>
  <si>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</si>
  <si>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</si>
  <si>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</si>
  <si>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</si>
  <si>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</si>
  <si>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</si>
  <si>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</si>
  <si>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</si>
  <si>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</si>
  <si>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</si>
  <si>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</si>
  <si>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</si>
  <si>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</si>
  <si>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</si>
  <si>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</si>
  <si>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</si>
  <si>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</si>
  <si>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</si>
  <si>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</si>
  <si>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</si>
  <si>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</si>
  <si>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</si>
  <si>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</si>
  <si>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</si>
  <si>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</si>
  <si>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</si>
  <si>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</si>
  <si>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</si>
  <si>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</si>
  <si>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</si>
  <si>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</si>
  <si>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</si>
  <si>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</si>
  <si>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</si>
  <si>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</si>
  <si>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</si>
  <si>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</si>
  <si>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</si>
  <si>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</si>
  <si>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</si>
  <si>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</si>
  <si>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</si>
  <si>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</si>
  <si>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</si>
  <si>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</si>
  <si>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</si>
  <si>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</si>
  <si>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</si>
  <si>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</si>
  <si>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</si>
  <si>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</si>
  <si>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</si>
  <si>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</si>
  <si>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</si>
  <si>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</si>
  <si>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</si>
  <si>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</si>
  <si>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</si>
  <si>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</si>
  <si>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</si>
  <si>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</si>
  <si>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</si>
  <si>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</si>
  <si>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</si>
  <si>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</si>
  <si>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</si>
  <si>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</si>
  <si>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</si>
  <si>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</si>
  <si>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</si>
  <si>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</si>
  <si>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</si>
  <si>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</si>
  <si>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</si>
  <si>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</si>
  <si>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</si>
  <si>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</si>
  <si>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</si>
  <si>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</si>
  <si>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</si>
  <si>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</si>
  <si>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</si>
  <si>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</si>
  <si>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</si>
  <si>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</si>
  <si>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</si>
  <si>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</si>
  <si>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</si>
  <si>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</si>
  <si>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</si>
  <si>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</si>
  <si>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</si>
  <si>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</si>
  <si>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</si>
  <si>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</si>
  <si>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</si>
  <si>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</si>
  <si>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</si>
  <si>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</si>
  <si>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</si>
  <si>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</si>
  <si>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</si>
  <si>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</si>
  <si>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</si>
  <si>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</si>
  <si>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</si>
  <si>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</si>
  <si>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</si>
  <si>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</si>
  <si>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</si>
  <si>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</si>
  <si>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</si>
  <si>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</si>
  <si>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</si>
  <si>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</si>
  <si>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</si>
  <si>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</si>
  <si>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</si>
  <si>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</si>
  <si>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</si>
  <si>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</si>
  <si>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</si>
  <si>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</si>
  <si>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</si>
  <si>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</si>
  <si>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</si>
  <si>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</si>
  <si>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</si>
  <si>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</si>
  <si>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</si>
  <si>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</si>
  <si>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</si>
  <si>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</si>
  <si>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</si>
  <si>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</si>
  <si>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</si>
  <si>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</si>
  <si>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</si>
  <si>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</si>
  <si>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</si>
  <si>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</si>
  <si>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</si>
  <si>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</si>
  <si>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</si>
  <si>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</si>
  <si>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</si>
  <si>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</si>
  <si>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</si>
  <si>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</si>
  <si>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</si>
  <si>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</si>
  <si>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</si>
  <si>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</si>
  <si>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</si>
  <si>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</si>
  <si>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</si>
  <si>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</si>
  <si>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</si>
  <si>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</si>
  <si>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</si>
  <si>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</si>
  <si>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</si>
  <si>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</si>
  <si>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</si>
  <si>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</si>
  <si>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</si>
  <si>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</si>
  <si>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</si>
  <si>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</si>
  <si>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</si>
  <si>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</si>
  <si>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</si>
  <si>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</si>
  <si>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</si>
  <si>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</si>
  <si>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</si>
  <si>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</si>
  <si>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</si>
  <si>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</si>
  <si>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</si>
  <si>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</si>
  <si>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</si>
  <si>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</si>
  <si>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</si>
  <si>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</si>
  <si>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</si>
  <si>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</si>
  <si>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</si>
  <si>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</si>
  <si>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</si>
  <si>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</si>
  <si>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</si>
  <si>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</si>
  <si>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</si>
  <si>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</si>
  <si>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</si>
  <si>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</si>
  <si>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</si>
  <si>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</si>
  <si>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</si>
  <si>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</si>
  <si>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</si>
  <si>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</si>
  <si>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</si>
  <si>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</si>
  <si>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</si>
  <si>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</si>
  <si>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</si>
  <si>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</si>
  <si>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</si>
  <si>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</si>
  <si>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</si>
  <si>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</si>
  <si>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</si>
  <si>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</si>
  <si>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</si>
  <si>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</si>
  <si>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</si>
  <si>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</si>
  <si>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</si>
  <si>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</si>
  <si>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</si>
  <si>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</si>
  <si>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</si>
  <si>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</si>
  <si>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</si>
  <si>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</si>
  <si>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</si>
  <si>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</si>
  <si>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</si>
  <si>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</si>
  <si>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</si>
  <si>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</si>
  <si>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</si>
  <si>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</si>
  <si>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</si>
  <si>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</si>
  <si>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</si>
  <si>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</si>
  <si>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</si>
  <si>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</si>
  <si>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</si>
  <si>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</si>
  <si>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</si>
  <si>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</si>
  <si>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</si>
  <si>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</si>
  <si>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</si>
  <si>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</si>
  <si>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</si>
  <si>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</si>
  <si>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</si>
  <si>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</si>
  <si>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</si>
  <si>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</si>
  <si>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</si>
  <si>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</si>
  <si>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</si>
  <si>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</si>
  <si>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</si>
  <si>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</si>
  <si>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</si>
  <si>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</si>
  <si>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</si>
  <si>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</si>
  <si>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</si>
  <si>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</si>
  <si>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</si>
  <si>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</si>
  <si>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</si>
  <si>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</si>
  <si>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</si>
  <si>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</si>
  <si>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</si>
  <si>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</si>
  <si>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</si>
  <si>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</si>
  <si>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</si>
  <si>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</si>
  <si>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</si>
  <si>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</si>
  <si>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</si>
  <si>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</si>
  <si>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</si>
  <si>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</si>
  <si>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</si>
  <si>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</si>
  <si>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</si>
  <si>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</si>
  <si>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</si>
  <si>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</si>
  <si>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</si>
  <si>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</si>
  <si>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</si>
  <si>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</si>
  <si>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</si>
  <si>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</si>
  <si>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</si>
  <si>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</si>
  <si>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</si>
  <si>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</si>
  <si>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</si>
  <si>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</si>
  <si>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</si>
  <si>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</si>
  <si>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</si>
  <si>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</si>
  <si>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</si>
  <si>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</si>
  <si>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</si>
  <si>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</si>
  <si>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</si>
  <si>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</si>
  <si>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</si>
  <si>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</si>
  <si>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</si>
  <si>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</si>
  <si>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</si>
  <si>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</si>
  <si>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</si>
  <si>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</si>
  <si>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</si>
  <si>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</si>
  <si>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</si>
  <si>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</si>
  <si>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</si>
  <si>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</si>
  <si>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</si>
  <si>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</si>
  <si>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</si>
  <si>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</si>
  <si>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</si>
  <si>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</si>
  <si>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</si>
  <si>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</si>
  <si>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</si>
  <si>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</si>
  <si>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</si>
  <si>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</si>
  <si>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</si>
  <si>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</si>
  <si>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</si>
  <si>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</si>
  <si>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</si>
  <si>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</si>
  <si>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</si>
  <si>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</si>
  <si>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</si>
  <si>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</si>
  <si>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</si>
  <si>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</si>
  <si>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</si>
  <si>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</si>
  <si>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</si>
  <si>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</si>
  <si>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</si>
  <si>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</si>
  <si>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</si>
  <si>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</si>
  <si>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</si>
  <si>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</si>
  <si>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</si>
  <si>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</si>
  <si>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</si>
  <si>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</si>
  <si>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</si>
  <si>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</si>
  <si>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</si>
  <si>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</si>
  <si>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</si>
  <si>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</si>
  <si>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</si>
  <si>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</si>
  <si>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</si>
  <si>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</si>
  <si>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</si>
  <si>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</si>
  <si>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</si>
  <si>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</si>
  <si>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</si>
  <si>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</si>
  <si>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</si>
  <si>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</si>
  <si>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</si>
  <si>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</si>
  <si>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</si>
  <si>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</si>
  <si>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</si>
  <si>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</si>
  <si>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</si>
  <si>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</si>
  <si>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</si>
  <si>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</si>
  <si>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</si>
  <si>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</si>
  <si>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</si>
  <si>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</si>
  <si>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</si>
  <si>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</si>
  <si>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</si>
  <si>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</si>
  <si>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</si>
  <si>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</si>
  <si>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</si>
  <si>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</si>
  <si>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</si>
  <si>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</si>
  <si>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</si>
  <si>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</si>
  <si>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</si>
  <si>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</si>
  <si>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</si>
  <si>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</si>
  <si>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</si>
  <si>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</si>
  <si>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</si>
  <si>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</si>
  <si>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</si>
  <si>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</si>
  <si>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</si>
  <si>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</si>
  <si>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</si>
  <si>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</si>
  <si>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</si>
  <si>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</si>
  <si>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</si>
  <si>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</si>
  <si>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</si>
  <si>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</si>
  <si>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</si>
  <si>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</si>
  <si>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</si>
  <si>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</si>
  <si>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</si>
  <si>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</si>
  <si>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</si>
  <si>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</si>
  <si>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</si>
  <si>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</si>
  <si>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</si>
  <si>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</si>
  <si>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</si>
  <si>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</si>
  <si>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</si>
  <si>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</si>
  <si>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</si>
  <si>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</si>
  <si>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</si>
  <si>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</si>
  <si>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</si>
  <si>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</si>
  <si>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</si>
  <si>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</si>
  <si>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</si>
  <si>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</si>
  <si>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</si>
  <si>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</si>
  <si>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</si>
  <si>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</si>
  <si>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</si>
  <si>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</si>
  <si>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</si>
  <si>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</si>
  <si>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</si>
  <si>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</si>
  <si>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</si>
  <si>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</si>
  <si>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</si>
  <si>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</si>
  <si>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</si>
  <si>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</si>
  <si>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</si>
  <si>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</si>
  <si>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</si>
  <si>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</si>
  <si>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</si>
  <si>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</si>
  <si>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</si>
  <si>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</si>
  <si>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</si>
  <si>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</si>
  <si>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</si>
  <si>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</si>
  <si>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</si>
  <si>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</si>
  <si>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</si>
  <si>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</si>
  <si>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</si>
  <si>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</si>
  <si>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</si>
  <si>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</si>
  <si>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</si>
  <si>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</si>
  <si>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</si>
  <si>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</si>
  <si>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</si>
  <si>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</si>
  <si>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</si>
  <si>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</si>
  <si>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</si>
  <si>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</si>
  <si>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</si>
  <si>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</si>
  <si>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</si>
  <si>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</si>
  <si>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</si>
  <si>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</si>
  <si>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</si>
  <si>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</si>
  <si>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</si>
  <si>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</si>
  <si>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</si>
  <si>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</si>
  <si>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</si>
  <si>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</si>
  <si>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</si>
  <si>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</si>
  <si>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</si>
  <si>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</si>
  <si>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</si>
  <si>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</si>
  <si>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</si>
  <si>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</si>
  <si>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</si>
  <si>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</si>
  <si>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</si>
  <si>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</si>
  <si>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</si>
  <si>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</si>
  <si>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</si>
  <si>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</si>
  <si>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</si>
  <si>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</si>
  <si>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</si>
  <si>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</si>
  <si>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</si>
  <si>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</si>
  <si>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</si>
  <si>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</si>
  <si>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</si>
  <si>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</si>
  <si>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</si>
  <si>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</si>
  <si>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</si>
  <si>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</si>
  <si>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</si>
  <si>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</si>
  <si>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</si>
  <si>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</si>
  <si>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</si>
  <si>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</si>
  <si>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</si>
  <si>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</si>
  <si>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</si>
  <si>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</si>
  <si>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</si>
  <si>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</si>
  <si>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</si>
  <si>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</si>
  <si>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</si>
  <si>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</si>
  <si>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</si>
  <si>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</si>
  <si>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</si>
  <si>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</si>
  <si>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</si>
  <si>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</si>
  <si>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</si>
  <si>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</si>
  <si>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</si>
  <si>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</si>
  <si>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</si>
  <si>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</si>
  <si>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</si>
  <si>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</si>
  <si>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</si>
  <si>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</si>
  <si>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</si>
  <si>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</si>
  <si>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</si>
  <si>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</si>
  <si>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</si>
  <si>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</si>
  <si>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</si>
  <si>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</si>
  <si>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</si>
  <si>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</si>
  <si>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</si>
  <si>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</si>
  <si>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</si>
  <si>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</si>
  <si>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</si>
  <si>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</si>
  <si>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</si>
  <si>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</si>
  <si>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</si>
  <si>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</si>
  <si>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</si>
  <si>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</si>
  <si>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</si>
  <si>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</si>
  <si>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</si>
  <si>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</si>
  <si>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</si>
  <si>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</si>
  <si>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</si>
  <si>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</si>
  <si>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</si>
  <si>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</si>
  <si>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</si>
  <si>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</si>
  <si>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</si>
  <si>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</si>
  <si>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</si>
  <si>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</si>
  <si>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</si>
  <si>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</si>
  <si>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</si>
  <si>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</si>
  <si>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</si>
  <si>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</si>
  <si>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</si>
  <si>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</si>
  <si>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</si>
  <si>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</si>
  <si>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</si>
  <si>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</si>
  <si>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</si>
  <si>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</si>
  <si>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</si>
  <si>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</si>
  <si>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</si>
  <si>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</si>
  <si>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</si>
  <si>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</si>
  <si>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</si>
  <si>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</si>
  <si>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</si>
  <si>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</si>
  <si>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</si>
  <si>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</si>
  <si>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</si>
  <si>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</si>
  <si>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</si>
  <si>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</si>
  <si>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</si>
  <si>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</si>
  <si>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</si>
  <si>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</si>
  <si>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</si>
  <si>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</si>
  <si>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</si>
  <si>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</si>
  <si>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</si>
  <si>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</si>
  <si>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</si>
  <si>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</si>
  <si>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</si>
  <si>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</si>
  <si>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</si>
  <si>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</si>
  <si>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</si>
  <si>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</si>
  <si>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</si>
  <si>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</si>
  <si>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</si>
  <si>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</si>
  <si>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</si>
  <si>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</si>
  <si>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</si>
  <si>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</si>
  <si>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</si>
  <si>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</si>
  <si>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</si>
  <si>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</si>
  <si>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</si>
  <si>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</si>
  <si>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</si>
  <si>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</si>
  <si>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</si>
  <si>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</si>
  <si>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</si>
  <si>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</si>
  <si>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</si>
  <si>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</si>
  <si>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</si>
  <si>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</si>
  <si>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</si>
  <si>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</si>
  <si>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</si>
  <si>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</si>
  <si>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</si>
  <si>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</si>
  <si>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</si>
  <si>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</si>
  <si>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</si>
  <si>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</si>
  <si>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</si>
  <si>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</si>
  <si>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</si>
  <si>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</si>
  <si>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</si>
  <si>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</si>
  <si>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</si>
  <si>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</si>
  <si>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</si>
  <si>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</si>
  <si>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</si>
  <si>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</si>
  <si>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</si>
  <si>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</si>
  <si>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</si>
  <si>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</si>
  <si>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</si>
  <si>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</si>
  <si>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</si>
  <si>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</si>
  <si>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</si>
  <si>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</si>
  <si>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</si>
  <si>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</si>
  <si>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</si>
  <si>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</si>
  <si>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</si>
  <si>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</si>
  <si>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</si>
  <si>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</si>
  <si>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</si>
  <si>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</si>
  <si>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</si>
  <si>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</si>
  <si>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</si>
  <si>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</si>
  <si>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</si>
  <si>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</si>
  <si>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</si>
  <si>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</si>
  <si>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</si>
  <si>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</si>
  <si>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</si>
  <si>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</si>
  <si>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</si>
  <si>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</si>
  <si>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</si>
  <si>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</si>
  <si>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</si>
  <si>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</si>
  <si>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</si>
  <si>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</si>
  <si>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</si>
  <si>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</si>
  <si>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</si>
  <si>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</si>
  <si>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</si>
  <si>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</si>
  <si>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</si>
  <si>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</si>
  <si>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</si>
  <si>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</si>
  <si>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</si>
  <si>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</si>
  <si>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</si>
  <si>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</si>
  <si>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</si>
  <si>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</si>
  <si>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</si>
  <si>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</si>
  <si>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</si>
  <si>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</si>
  <si>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</si>
  <si>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</si>
  <si>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</si>
  <si>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</si>
  <si>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</si>
  <si>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</si>
  <si>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</si>
  <si>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</si>
  <si>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</si>
  <si>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</si>
  <si>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</si>
  <si>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</si>
  <si>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</si>
  <si>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</si>
  <si>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</si>
  <si>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</si>
  <si>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</si>
  <si>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</si>
  <si>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</si>
  <si>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</si>
  <si>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</si>
  <si>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</si>
  <si>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</si>
  <si>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</si>
  <si>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</si>
  <si>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</si>
  <si>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</si>
  <si>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</si>
  <si>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</si>
  <si>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</si>
  <si>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</si>
  <si>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</si>
  <si>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</si>
  <si>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</si>
  <si>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</si>
  <si>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</si>
  <si>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</si>
  <si>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</si>
  <si>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</si>
  <si>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</si>
  <si>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</si>
  <si>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</si>
  <si>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</si>
  <si>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</si>
  <si>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</si>
  <si>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</si>
  <si>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</si>
  <si>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</si>
  <si>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</si>
  <si>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</si>
  <si>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</si>
  <si>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</si>
  <si>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</si>
  <si>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</si>
  <si>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</si>
  <si>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</si>
  <si>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</si>
  <si>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</si>
  <si>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</si>
  <si>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</si>
  <si>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</si>
  <si>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</si>
  <si>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</si>
  <si>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</si>
  <si>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</si>
  <si>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</si>
  <si>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</si>
  <si>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</si>
  <si>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</si>
  <si>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</si>
  <si>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</si>
  <si>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</si>
  <si>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</si>
  <si>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</si>
  <si>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</si>
  <si>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</si>
  <si>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</si>
  <si>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</si>
  <si>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</si>
  <si>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</si>
  <si>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</si>
  <si>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</si>
  <si>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</si>
  <si>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</si>
  <si>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</si>
  <si>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</si>
  <si>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</si>
  <si>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</si>
  <si>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</si>
  <si>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</si>
  <si>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</si>
  <si>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</si>
  <si>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</si>
  <si>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</si>
  <si>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</si>
  <si>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</si>
  <si>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</si>
  <si>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</si>
  <si>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</si>
  <si>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</si>
  <si>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</si>
  <si>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</si>
  <si>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</si>
  <si>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</si>
  <si>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</si>
  <si>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</si>
  <si>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</si>
  <si>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</si>
  <si>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</si>
  <si>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</si>
  <si>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</si>
  <si>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</si>
  <si>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</si>
  <si>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</si>
  <si>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</si>
  <si>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</si>
  <si>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</si>
  <si>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</si>
  <si>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</si>
  <si>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</si>
  <si>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</si>
  <si>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</si>
  <si>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</si>
  <si>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</si>
  <si>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</si>
  <si>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</si>
  <si>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</si>
  <si>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</si>
  <si>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</si>
  <si>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</si>
  <si>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</si>
  <si>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</si>
  <si>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</si>
  <si>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</si>
  <si>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</si>
  <si>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</si>
  <si>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</si>
  <si>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</si>
  <si>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</si>
  <si>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</si>
  <si>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</si>
  <si>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</si>
  <si>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</si>
  <si>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</si>
  <si>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</si>
  <si>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</si>
  <si>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</si>
  <si>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</si>
  <si>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</si>
  <si>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</si>
  <si>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</si>
  <si>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</si>
  <si>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</si>
  <si>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</si>
  <si>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</si>
  <si>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</si>
  <si>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</si>
  <si>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</si>
  <si>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</si>
  <si>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</si>
  <si>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</si>
  <si>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</si>
  <si>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</si>
  <si>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</si>
  <si>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</si>
  <si>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</si>
  <si>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</si>
  <si>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</si>
  <si>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</si>
  <si>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</si>
  <si>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</si>
  <si>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</si>
  <si>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</si>
  <si>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</si>
  <si>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</si>
  <si>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</si>
  <si>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</si>
  <si>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</si>
  <si>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</si>
  <si>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</si>
  <si>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</si>
  <si>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</si>
  <si>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</si>
  <si>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</si>
  <si>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</si>
  <si>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</si>
  <si>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</si>
  <si>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</si>
  <si>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</si>
  <si>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</si>
  <si>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</si>
  <si>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</si>
  <si>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</si>
  <si>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</si>
  <si>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</si>
  <si>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</si>
  <si>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</si>
  <si>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</si>
  <si>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</si>
  <si>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</si>
  <si>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</si>
  <si>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</si>
  <si>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</si>
  <si>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</si>
  <si>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</si>
  <si>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</si>
  <si>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</si>
  <si>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</si>
  <si>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</si>
  <si>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</si>
  <si>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</si>
  <si>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</si>
  <si>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</si>
  <si>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</si>
  <si>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</si>
  <si>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</si>
  <si>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</si>
  <si>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</si>
  <si>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</si>
  <si>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</si>
  <si>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</si>
  <si>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</si>
  <si>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</si>
  <si>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</si>
  <si>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</si>
  <si>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</si>
  <si>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</si>
  <si>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</si>
  <si>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</si>
  <si>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</si>
  <si>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</si>
  <si>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</si>
  <si>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</si>
  <si>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</si>
  <si>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</si>
  <si>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</si>
  <si>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</si>
  <si>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</si>
  <si>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</si>
  <si>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</si>
  <si>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</si>
  <si>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</si>
  <si>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</si>
  <si>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</si>
  <si>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</si>
  <si>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</si>
  <si>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</si>
  <si>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</si>
  <si>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</si>
  <si>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</si>
  <si>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</si>
  <si>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</si>
  <si>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</si>
  <si>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</si>
  <si>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</si>
  <si>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</si>
  <si>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</si>
  <si>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</si>
  <si>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</si>
  <si>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</si>
  <si>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</si>
  <si>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</si>
  <si>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</si>
  <si>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</si>
  <si>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</si>
  <si>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</si>
  <si>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</si>
  <si>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</si>
  <si>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</si>
  <si>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</si>
  <si>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</si>
  <si>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</si>
  <si>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</si>
  <si>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</si>
  <si>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</si>
  <si>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</si>
  <si>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</si>
  <si>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</si>
  <si>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</si>
  <si>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</si>
  <si>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</si>
  <si>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</si>
  <si>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</si>
  <si>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</si>
  <si>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</si>
  <si>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</si>
  <si>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</si>
  <si>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</si>
  <si>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</si>
  <si>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</si>
  <si>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</si>
  <si>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</si>
  <si>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</si>
  <si>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</si>
  <si>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</si>
  <si>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</si>
  <si>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</si>
  <si>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</si>
  <si>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</si>
  <si>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</si>
  <si>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</si>
  <si>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</si>
  <si>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</si>
  <si>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</si>
  <si>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</si>
  <si>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</si>
  <si>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</si>
  <si>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</si>
  <si>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</si>
  <si>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</si>
  <si>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</si>
  <si>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</si>
  <si>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</si>
  <si>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</si>
  <si>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</si>
  <si>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</si>
  <si>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</si>
  <si>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</si>
  <si>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</si>
  <si>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</si>
  <si>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</si>
  <si>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</si>
  <si>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</si>
  <si>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</si>
  <si>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</si>
  <si>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</si>
  <si>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</si>
  <si>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</si>
  <si>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</si>
  <si>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</si>
  <si>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</si>
  <si>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</si>
  <si>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</si>
  <si>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</si>
  <si>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</si>
  <si>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</si>
  <si>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</si>
  <si>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</si>
  <si>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</si>
  <si>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</si>
  <si>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</si>
  <si>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</si>
  <si>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</si>
  <si>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</si>
  <si>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</si>
  <si>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</si>
  <si>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</si>
  <si>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</si>
  <si>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</si>
  <si>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</si>
  <si>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</si>
  <si>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</si>
  <si>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</si>
  <si>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</si>
  <si>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</si>
  <si>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</si>
  <si>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</si>
  <si>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</si>
  <si>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</si>
  <si>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</si>
  <si>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</si>
  <si>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</si>
  <si>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</si>
  <si>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</si>
  <si>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</si>
  <si>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</si>
  <si>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</si>
  <si>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</si>
  <si>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</si>
  <si>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</si>
  <si>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</si>
  <si>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</si>
  <si>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</si>
  <si>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</si>
  <si>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</si>
  <si>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</si>
  <si>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</si>
  <si>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</si>
  <si>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</si>
  <si>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</si>
  <si>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</si>
  <si>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</si>
  <si>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</si>
  <si>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</si>
  <si>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</si>
  <si>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</si>
  <si>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</si>
  <si>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</si>
  <si>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</si>
  <si>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</si>
  <si>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</si>
  <si>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</si>
  <si>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</si>
  <si>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</si>
  <si>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</si>
  <si>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</si>
  <si>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</si>
  <si>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</si>
  <si>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</si>
  <si>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</si>
  <si>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</si>
  <si>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</si>
  <si>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</si>
  <si>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</si>
  <si>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</si>
  <si>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</si>
  <si>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</si>
  <si>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</si>
  <si>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</si>
  <si>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</si>
  <si>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</si>
  <si>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</si>
  <si>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</si>
  <si>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</si>
  <si>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</si>
  <si>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</si>
  <si>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</si>
  <si>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</si>
  <si>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</si>
  <si>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</si>
  <si>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</si>
  <si>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</si>
  <si>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</si>
  <si>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</si>
  <si>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</si>
  <si>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</si>
  <si>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</si>
  <si>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</si>
  <si>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</si>
  <si>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</si>
  <si>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</si>
  <si>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</si>
  <si>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</si>
  <si>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</si>
  <si>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</si>
  <si>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</si>
  <si>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</si>
  <si>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</si>
  <si>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</si>
  <si>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</si>
  <si>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</si>
  <si>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</si>
  <si>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</si>
  <si>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</si>
  <si>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</si>
  <si>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</si>
  <si>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</si>
  <si>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</si>
  <si>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</si>
  <si>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</si>
  <si>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</si>
  <si>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</si>
  <si>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</si>
  <si>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</si>
  <si>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</si>
  <si>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</si>
  <si>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</si>
  <si>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</si>
  <si>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</si>
  <si>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</si>
  <si>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</si>
  <si>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</si>
  <si>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</si>
  <si>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</si>
  <si>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</si>
  <si>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</si>
  <si>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</si>
  <si>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</si>
  <si>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</si>
  <si>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</si>
  <si>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</si>
  <si>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</si>
  <si>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</si>
  <si>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</si>
  <si>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</si>
  <si>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</si>
  <si>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</si>
  <si>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</si>
  <si>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</si>
  <si>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</si>
  <si>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</si>
  <si>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</si>
  <si>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</si>
  <si>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</si>
  <si>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</si>
  <si>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</si>
  <si>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</si>
  <si>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</si>
  <si>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</si>
  <si>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</si>
  <si>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</si>
  <si>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</si>
  <si>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</si>
  <si>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</si>
  <si>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</si>
  <si>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</si>
  <si>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</si>
  <si>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</si>
  <si>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</si>
  <si>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</si>
  <si>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</si>
  <si>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</si>
  <si>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</si>
  <si>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</si>
  <si>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</si>
  <si>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</si>
  <si>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</si>
  <si>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</si>
  <si>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</si>
  <si>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</si>
  <si>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</si>
  <si>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</si>
  <si>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</si>
  <si>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</si>
  <si>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</si>
  <si>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</si>
  <si>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</si>
  <si>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</si>
  <si>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</si>
  <si>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</si>
  <si>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</si>
  <si>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</si>
  <si>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</si>
  <si>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</si>
  <si>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</si>
  <si>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</si>
  <si>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</si>
  <si>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</si>
  <si>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</si>
  <si>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</si>
  <si>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</si>
  <si>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</si>
  <si>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</si>
  <si>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</si>
  <si>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</si>
  <si>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</si>
  <si>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</si>
  <si>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</si>
  <si>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</si>
  <si>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</si>
  <si>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</si>
  <si>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</si>
  <si>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</si>
  <si>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</si>
  <si>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</si>
  <si>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</si>
  <si>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</si>
  <si>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</si>
  <si>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</si>
  <si>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</si>
  <si>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</si>
  <si>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</si>
  <si>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</si>
  <si>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</si>
  <si>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</si>
  <si>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</si>
  <si>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</si>
  <si>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</si>
  <si>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</si>
  <si>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</si>
  <si>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</si>
  <si>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</si>
  <si>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</si>
  <si>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</si>
  <si>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</si>
  <si>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</si>
  <si>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</si>
  <si>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</si>
  <si>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</si>
  <si>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</si>
  <si>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</si>
  <si>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</si>
  <si>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</si>
  <si>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</si>
  <si>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</si>
  <si>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</si>
  <si>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</si>
  <si>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</si>
  <si>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</si>
  <si>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</si>
  <si>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</si>
  <si>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</si>
  <si>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</si>
  <si>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</si>
  <si>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</si>
  <si>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</si>
  <si>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</si>
  <si>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</si>
  <si>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</si>
  <si>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</si>
  <si>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</si>
  <si>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</si>
  <si>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</si>
  <si>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</si>
  <si>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</si>
  <si>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</si>
  <si>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</si>
  <si>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</si>
  <si>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</si>
  <si>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</si>
  <si>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</si>
  <si>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</si>
  <si>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</si>
  <si>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</si>
  <si>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</si>
  <si>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</si>
  <si>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</si>
  <si>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</si>
  <si>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</si>
  <si>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</si>
  <si>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</si>
  <si>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</si>
  <si>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</si>
  <si>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</si>
  <si>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</si>
  <si>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</si>
  <si>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</si>
  <si>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</si>
  <si>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</si>
  <si>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</si>
  <si>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</si>
  <si>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</si>
  <si>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</si>
  <si>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</si>
  <si>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</si>
  <si>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</si>
  <si>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</si>
  <si>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</si>
  <si>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</si>
  <si>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</si>
  <si>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</si>
  <si>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</si>
  <si>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</si>
  <si>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</si>
  <si>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</si>
  <si>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</si>
  <si>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</si>
  <si>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</si>
  <si>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</si>
  <si>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</si>
  <si>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</si>
  <si>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</si>
  <si>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</si>
  <si>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</si>
  <si>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</si>
  <si>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</si>
  <si>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</si>
  <si>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</si>
  <si>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</si>
  <si>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</si>
  <si>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</si>
  <si>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</si>
  <si>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</si>
  <si>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</si>
  <si>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</si>
  <si>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</si>
  <si>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</si>
  <si>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</si>
  <si>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</si>
  <si>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</si>
  <si>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</si>
  <si>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</si>
  <si>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</si>
  <si>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</si>
  <si>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</si>
  <si>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</si>
  <si>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</si>
  <si>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</si>
  <si>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</si>
  <si>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</si>
  <si>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</si>
  <si>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</si>
  <si>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</si>
  <si>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</si>
  <si>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</si>
  <si>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</si>
  <si>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</si>
  <si>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</si>
  <si>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</si>
  <si>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</si>
  <si>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</si>
  <si>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</si>
  <si>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</si>
  <si>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</si>
  <si>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</si>
  <si>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</si>
  <si>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</si>
  <si>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</si>
  <si>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</si>
  <si>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</si>
  <si>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</si>
  <si>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</si>
  <si>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</si>
  <si>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</si>
  <si>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</si>
  <si>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</si>
  <si>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</si>
  <si>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</si>
  <si>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</si>
  <si>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</si>
  <si>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</si>
  <si>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</si>
  <si>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</si>
  <si>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</si>
  <si>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</si>
  <si>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</si>
  <si>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</si>
  <si>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</si>
  <si>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</si>
  <si>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</si>
  <si>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</si>
  <si>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</si>
  <si>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</si>
  <si>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</si>
  <si>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</si>
  <si>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</si>
  <si>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</si>
  <si>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</si>
  <si>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</si>
  <si>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</si>
  <si>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</si>
  <si>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</si>
  <si>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</si>
  <si>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</si>
  <si>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</si>
  <si>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</si>
  <si>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</si>
  <si>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</si>
  <si>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</si>
  <si>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</si>
  <si>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</si>
  <si>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</si>
  <si>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</si>
  <si>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</si>
  <si>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</si>
  <si>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</si>
  <si>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</si>
  <si>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</si>
  <si>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</si>
  <si>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</si>
  <si>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</si>
  <si>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</si>
  <si>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</si>
  <si>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</si>
  <si>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</si>
  <si>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</si>
  <si>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</si>
  <si>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</si>
  <si>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</si>
  <si>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</si>
  <si>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</si>
  <si>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</si>
  <si>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</si>
  <si>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</si>
  <si>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</si>
  <si>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</si>
  <si>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</si>
  <si>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</si>
  <si>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</si>
  <si>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</si>
  <si>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</si>
  <si>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</si>
  <si>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</si>
  <si>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</si>
  <si>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</si>
  <si>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</si>
  <si>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</si>
  <si>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</si>
  <si>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</si>
  <si>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</si>
  <si>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</si>
  <si>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</si>
  <si>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</si>
  <si>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</si>
  <si>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</si>
  <si>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</si>
  <si>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</si>
  <si>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</si>
  <si>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</si>
  <si>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</si>
  <si>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</si>
  <si>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</si>
  <si>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</si>
  <si>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</si>
  <si>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</si>
  <si>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</si>
  <si>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</si>
  <si>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</si>
  <si>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</si>
  <si>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</si>
  <si>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</si>
  <si>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</si>
  <si>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</si>
  <si>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</si>
  <si>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</si>
  <si>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</si>
  <si>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</si>
  <si>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</si>
  <si>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</si>
  <si>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</si>
  <si>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</si>
  <si>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</si>
  <si>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</si>
  <si>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</si>
  <si>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</si>
  <si>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</si>
  <si>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</si>
  <si>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</si>
  <si>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</si>
  <si>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</si>
  <si>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</si>
  <si>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</si>
  <si>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</si>
  <si>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</si>
  <si>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</si>
  <si>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</si>
  <si>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</si>
  <si>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</si>
  <si>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</si>
  <si>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</si>
  <si>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</si>
  <si>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</si>
  <si>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</si>
  <si>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</si>
  <si>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</si>
  <si>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</si>
  <si>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</si>
  <si>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</si>
  <si>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</si>
  <si>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</si>
  <si>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</si>
  <si>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</si>
  <si>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</si>
  <si>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</si>
  <si>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</si>
  <si>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</si>
  <si>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</si>
  <si>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</si>
  <si>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</si>
  <si>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</si>
  <si>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</si>
  <si>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</si>
  <si>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</si>
  <si>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</si>
  <si>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</si>
  <si>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</si>
  <si>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</si>
  <si>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</si>
  <si>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</si>
  <si>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</si>
  <si>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</si>
  <si>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</si>
  <si>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</si>
  <si>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</si>
  <si>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</si>
  <si>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</si>
  <si>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</si>
  <si>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</si>
  <si>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</si>
  <si>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</si>
  <si>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</si>
  <si>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</si>
  <si>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</si>
  <si>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</si>
  <si>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</si>
  <si>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</si>
  <si>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</si>
  <si>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</si>
  <si>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</si>
  <si>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</si>
  <si>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</si>
  <si>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</si>
  <si>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</si>
  <si>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</si>
  <si>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</si>
  <si>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</si>
  <si>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</si>
  <si>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</si>
  <si>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</si>
  <si>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</si>
  <si>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</si>
  <si>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</si>
  <si>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</si>
  <si>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</si>
  <si>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</si>
  <si>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</si>
  <si>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</si>
  <si>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</si>
  <si>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</si>
  <si>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</si>
  <si>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</si>
  <si>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</si>
  <si>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</si>
  <si>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</si>
  <si>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</si>
  <si>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</si>
  <si>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</si>
  <si>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</si>
  <si>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</si>
  <si>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</si>
  <si>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</si>
  <si>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</si>
  <si>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</si>
  <si>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</si>
  <si>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</si>
  <si>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</si>
  <si>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</si>
  <si>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</si>
  <si>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</si>
  <si>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</si>
  <si>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</si>
  <si>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</si>
  <si>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</si>
  <si>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</si>
  <si>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</si>
  <si>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</si>
  <si>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</si>
  <si>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</si>
  <si>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</si>
  <si>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</si>
  <si>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</si>
  <si>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</si>
  <si>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</si>
  <si>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</si>
  <si>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</si>
  <si>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</si>
  <si>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</si>
  <si>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</si>
  <si>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</si>
  <si>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</si>
  <si>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</si>
  <si>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</si>
  <si>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</si>
  <si>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</si>
  <si>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</si>
  <si>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</si>
  <si>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</si>
  <si>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</si>
  <si>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</si>
  <si>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</si>
  <si>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</si>
  <si>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</si>
  <si>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</si>
  <si>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</si>
  <si>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</si>
  <si>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</si>
  <si>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</si>
  <si>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</si>
  <si>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</si>
  <si>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</si>
  <si>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</si>
  <si>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</si>
  <si>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</si>
  <si>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</si>
  <si>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</si>
  <si>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</si>
  <si>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</si>
  <si>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</si>
  <si>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</si>
  <si>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</si>
  <si>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</si>
  <si>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</si>
  <si>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</si>
  <si>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</si>
  <si>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</si>
  <si>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</si>
  <si>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</si>
  <si>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</si>
  <si>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</si>
  <si>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</si>
  <si>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</si>
  <si>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</si>
  <si>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</si>
  <si>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</si>
  <si>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</si>
  <si>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</si>
  <si>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</si>
  <si>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</si>
  <si>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</si>
  <si>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</si>
  <si>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</si>
  <si>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</si>
  <si>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</si>
  <si>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</si>
  <si>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</si>
  <si>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</si>
  <si>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</si>
  <si>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</si>
  <si>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</si>
  <si>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</si>
  <si>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</si>
  <si>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</si>
  <si>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</si>
  <si>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</si>
  <si>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</si>
  <si>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</si>
  <si>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</si>
  <si>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</si>
  <si>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</si>
  <si>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</si>
  <si>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</si>
  <si>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</si>
  <si>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</si>
  <si>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</si>
  <si>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</si>
  <si>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</si>
  <si>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</si>
  <si>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</si>
  <si>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</si>
  <si>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</si>
  <si>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</si>
  <si>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</si>
  <si>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</si>
  <si>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</si>
  <si>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</si>
  <si>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</si>
  <si>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</si>
  <si>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</si>
  <si>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</si>
  <si>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</si>
  <si>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</si>
  <si>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</si>
  <si>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</si>
  <si>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</si>
  <si>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</si>
  <si>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</si>
  <si>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</si>
  <si>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</si>
  <si>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</si>
  <si>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</si>
  <si>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</si>
  <si>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</si>
  <si>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</si>
  <si>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</si>
  <si>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</si>
  <si>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</si>
  <si>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</si>
  <si>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</si>
  <si>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</si>
  <si>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</si>
  <si>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</si>
  <si>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</si>
  <si>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</si>
  <si>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</si>
  <si>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</si>
  <si>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</si>
  <si>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</si>
  <si>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</si>
  <si>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</si>
  <si>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</si>
  <si>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</si>
  <si>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</si>
  <si>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</si>
  <si>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</si>
  <si>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</si>
  <si>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</si>
  <si>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</si>
  <si>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</si>
  <si>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</si>
  <si>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</si>
  <si>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</si>
  <si>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</si>
  <si>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</si>
  <si>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</si>
  <si>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</si>
  <si>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</si>
  <si>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</si>
  <si>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</si>
  <si>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</si>
  <si>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</si>
  <si>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</si>
  <si>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</si>
  <si>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</si>
  <si>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</si>
  <si>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</si>
  <si>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</si>
  <si>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</si>
  <si>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</si>
  <si>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</si>
  <si>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</si>
  <si>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</si>
  <si>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</si>
  <si>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</si>
  <si>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</si>
  <si>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</si>
  <si>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</si>
  <si>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</si>
  <si>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</si>
  <si>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</si>
  <si>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</si>
  <si>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</si>
  <si>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</si>
  <si>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</si>
  <si>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</si>
  <si>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</si>
  <si>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</si>
  <si>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</si>
  <si>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</si>
  <si>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</si>
  <si>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</si>
  <si>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</si>
  <si>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</si>
  <si>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</si>
  <si>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</si>
  <si>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</si>
  <si>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</si>
  <si>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</si>
  <si>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</si>
  <si>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</si>
  <si>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</si>
  <si>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</si>
  <si>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</si>
  <si>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</si>
  <si>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</si>
  <si>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</si>
  <si>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</si>
  <si>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</si>
  <si>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</si>
  <si>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</si>
  <si>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</si>
  <si>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</si>
  <si>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</si>
  <si>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</si>
  <si>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</si>
  <si>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</si>
  <si>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</si>
  <si>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</si>
  <si>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</si>
  <si>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</si>
  <si>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</si>
  <si>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</si>
  <si>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</si>
  <si>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</si>
  <si>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</si>
  <si>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</si>
  <si>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</si>
  <si>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</si>
  <si>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</si>
  <si>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</si>
  <si>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</si>
  <si>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</si>
  <si>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</si>
  <si>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</si>
  <si>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</si>
  <si>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</si>
  <si>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</si>
  <si>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</si>
  <si>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</si>
  <si>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</si>
  <si>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</si>
  <si>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</si>
  <si>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</si>
  <si>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</si>
  <si>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</si>
  <si>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</si>
  <si>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</si>
  <si>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</si>
  <si>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</si>
  <si>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</si>
  <si>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</si>
  <si>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</si>
  <si>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</si>
  <si>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</si>
  <si>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</si>
  <si>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</si>
  <si>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</si>
  <si>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</si>
  <si>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</si>
  <si>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</si>
  <si>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</si>
  <si>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</si>
  <si>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</si>
  <si>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</si>
  <si>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</si>
  <si>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</si>
  <si>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</si>
  <si>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</si>
  <si>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</si>
  <si>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</si>
  <si>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</si>
  <si>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</si>
  <si>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</si>
  <si>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</si>
  <si>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</si>
  <si>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</si>
  <si>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</si>
  <si>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</si>
  <si>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</si>
  <si>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</si>
  <si>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</si>
  <si>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</si>
  <si>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</si>
  <si>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</si>
  <si>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</si>
  <si>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</si>
  <si>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</si>
  <si>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</si>
  <si>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</si>
  <si>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</si>
  <si>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</si>
  <si>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</si>
  <si>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</si>
  <si>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</si>
  <si>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</si>
  <si>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</si>
  <si>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</si>
  <si>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</si>
  <si>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</si>
  <si>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</si>
  <si>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</si>
  <si>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</si>
  <si>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</si>
  <si>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</si>
  <si>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</si>
  <si>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</si>
  <si>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</si>
  <si>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</si>
  <si>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</si>
  <si>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</si>
  <si>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</si>
  <si>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</si>
  <si>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</si>
  <si>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</si>
  <si>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</si>
  <si>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</si>
  <si>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</si>
  <si>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</si>
  <si>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</si>
  <si>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</si>
  <si>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</si>
  <si>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</si>
  <si>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</si>
  <si>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</si>
  <si>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</si>
  <si>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</si>
  <si>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</si>
  <si>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</si>
  <si>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</si>
  <si>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</si>
  <si>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</si>
  <si>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</si>
  <si>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</si>
  <si>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</si>
  <si>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</si>
  <si>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</si>
  <si>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</si>
  <si>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</si>
  <si>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</si>
  <si>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</si>
  <si>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</si>
  <si>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</si>
  <si>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</si>
  <si>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</si>
  <si>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</si>
  <si>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</si>
  <si>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</si>
  <si>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</si>
  <si>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</si>
  <si>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</si>
  <si>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</si>
  <si>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</si>
  <si>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</si>
  <si>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</si>
  <si>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</si>
  <si>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</si>
  <si>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</si>
  <si>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</si>
  <si>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</si>
  <si>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</si>
  <si>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</si>
  <si>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</si>
  <si>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</si>
  <si>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</si>
  <si>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</si>
  <si>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</si>
  <si>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</si>
  <si>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</si>
  <si>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</si>
  <si>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</si>
  <si>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</si>
  <si>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</si>
  <si>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</si>
  <si>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</si>
  <si>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</si>
  <si>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</si>
  <si>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</si>
  <si>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</si>
  <si>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</si>
  <si>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</si>
  <si>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</si>
  <si>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</si>
  <si>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</si>
  <si>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</si>
  <si>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</si>
  <si>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</si>
  <si>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</si>
  <si>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</si>
  <si>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</si>
  <si>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</si>
  <si>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</si>
  <si>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</si>
  <si>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</si>
  <si>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</si>
  <si>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</si>
  <si>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</si>
  <si>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</si>
  <si>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</si>
  <si>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</si>
  <si>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</si>
  <si>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</si>
  <si>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</si>
  <si>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</si>
  <si>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</si>
  <si>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</si>
  <si>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</si>
  <si>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</si>
  <si>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</si>
  <si>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</si>
  <si>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</si>
  <si>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</si>
  <si>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</si>
  <si>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</si>
  <si>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</si>
  <si>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</si>
  <si>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</si>
  <si>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</si>
  <si>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</si>
  <si>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</si>
  <si>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</si>
  <si>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</si>
  <si>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</si>
  <si>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</si>
  <si>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</si>
  <si>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</si>
  <si>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</si>
  <si>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</si>
  <si>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</si>
  <si>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</si>
  <si>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</si>
  <si>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</si>
  <si>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</si>
  <si>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</si>
  <si>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</si>
  <si>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</si>
  <si>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</si>
  <si>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</si>
  <si>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</si>
  <si>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</si>
  <si>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</si>
  <si>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</si>
  <si>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</si>
  <si>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</si>
  <si>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</si>
  <si>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</si>
  <si>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</si>
  <si>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</si>
  <si>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</si>
  <si>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</si>
  <si>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</si>
  <si>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</si>
  <si>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</si>
  <si>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</si>
  <si>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</si>
  <si>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</si>
  <si>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</si>
  <si>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</si>
  <si>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</si>
  <si>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</si>
  <si>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</si>
  <si>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</si>
  <si>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</si>
  <si>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</si>
  <si>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</si>
  <si>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</si>
  <si>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</si>
  <si>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</si>
  <si>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</si>
  <si>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</si>
  <si>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</si>
  <si>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</si>
  <si>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</si>
  <si>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</si>
  <si>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</si>
  <si>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</si>
  <si>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</si>
  <si>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</si>
  <si>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</si>
  <si>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</si>
  <si>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</si>
  <si>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</si>
  <si>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</si>
  <si>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</si>
  <si>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</si>
  <si>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</si>
  <si>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</si>
  <si>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</si>
  <si>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</si>
  <si>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</si>
  <si>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</si>
  <si>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</si>
  <si>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</si>
  <si>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</si>
  <si>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</si>
  <si>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</si>
  <si>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</si>
  <si>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</si>
  <si>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</si>
  <si>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</si>
  <si>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</si>
  <si>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</si>
  <si>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</si>
  <si>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</si>
  <si>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</si>
  <si>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</si>
  <si>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</si>
  <si>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</si>
  <si>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</si>
  <si>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</si>
  <si>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</si>
  <si>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</si>
  <si>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</si>
  <si>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</si>
  <si>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</si>
  <si>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</si>
  <si>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</si>
  <si>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</si>
  <si>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</si>
  <si>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</si>
  <si>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</si>
  <si>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</si>
  <si>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</si>
  <si>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</si>
  <si>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</si>
  <si>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</si>
  <si>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</si>
  <si>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</si>
  <si>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</si>
  <si>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</si>
  <si>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</si>
  <si>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</si>
  <si>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</si>
  <si>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</si>
  <si>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</si>
  <si>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</si>
  <si>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</si>
  <si>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</si>
  <si>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</si>
  <si>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</si>
  <si>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</si>
  <si>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</si>
  <si>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</si>
  <si>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</si>
  <si>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</si>
  <si>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</si>
  <si>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</si>
  <si>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</si>
  <si>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</si>
  <si>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</si>
  <si>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</si>
  <si>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</si>
  <si>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</si>
  <si>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</si>
  <si>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</si>
  <si>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</si>
  <si>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</si>
  <si>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</si>
  <si>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</si>
  <si>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</si>
  <si>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</si>
  <si>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</si>
  <si>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</si>
  <si>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</si>
  <si>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</si>
  <si>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</si>
  <si>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</si>
  <si>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</si>
  <si>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</si>
  <si>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</si>
  <si>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</si>
  <si>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</si>
  <si>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</si>
  <si>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</si>
  <si>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</si>
  <si>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</si>
  <si>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</si>
  <si>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</si>
  <si>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</si>
  <si>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</si>
  <si>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</si>
  <si>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</si>
  <si>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</si>
  <si>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</si>
  <si>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</si>
  <si>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</si>
  <si>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</si>
  <si>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</si>
  <si>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</si>
  <si>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</si>
  <si>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</si>
  <si>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</si>
  <si>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</si>
  <si>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</si>
  <si>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</si>
  <si>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</si>
  <si>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</si>
  <si>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</si>
  <si>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</si>
  <si>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</si>
  <si>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</si>
  <si>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</si>
  <si>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</si>
  <si>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</si>
  <si>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</si>
  <si>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</si>
  <si>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</si>
  <si>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</si>
  <si>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</si>
  <si>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</si>
  <si>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</si>
  <si>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</si>
  <si>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</si>
  <si>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</si>
  <si>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</si>
  <si>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</si>
  <si>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</si>
  <si>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</si>
  <si>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</si>
  <si>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</si>
  <si>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</si>
  <si>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</si>
  <si>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</si>
  <si>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</si>
  <si>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</si>
  <si>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</si>
  <si>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</si>
  <si>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</si>
  <si>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</si>
  <si>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</si>
  <si>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</si>
  <si>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</si>
  <si>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</si>
  <si>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</si>
  <si>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</si>
  <si>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</si>
  <si>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</si>
  <si>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</si>
  <si>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</si>
  <si>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</si>
  <si>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</si>
  <si>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</si>
  <si>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</si>
  <si>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</si>
  <si>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</si>
  <si>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</si>
  <si>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</si>
  <si>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</si>
  <si>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</si>
  <si>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</si>
  <si>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</si>
  <si>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</si>
  <si>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</si>
  <si>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</si>
  <si>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</si>
  <si>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</si>
  <si>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</si>
  <si>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</si>
  <si>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</si>
  <si>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</si>
  <si>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</si>
  <si>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</si>
  <si>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</si>
  <si>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</si>
  <si>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</si>
  <si>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</si>
  <si>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</si>
  <si>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</si>
  <si>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</si>
  <si>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</si>
  <si>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</si>
  <si>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</si>
  <si>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</si>
  <si>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</si>
  <si>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</si>
  <si>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</si>
  <si>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</si>
  <si>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</si>
  <si>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</si>
  <si>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</si>
  <si>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</si>
  <si>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</si>
  <si>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</si>
  <si>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</si>
  <si>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</si>
  <si>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</si>
  <si>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</si>
  <si>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</si>
  <si>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</si>
  <si>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</si>
  <si>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</si>
  <si>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</si>
  <si>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</si>
  <si>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</si>
  <si>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</si>
  <si>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</si>
  <si>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</si>
  <si>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</si>
  <si>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</si>
  <si>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</si>
  <si>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</si>
  <si>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</si>
  <si>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</si>
  <si>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</si>
  <si>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</si>
  <si>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</si>
  <si>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</si>
  <si>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</si>
  <si>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</si>
  <si>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</si>
  <si>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</si>
  <si>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</si>
  <si>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</si>
  <si>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</si>
  <si>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</si>
  <si>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</si>
  <si>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</si>
  <si>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</si>
  <si>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</si>
  <si>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</si>
  <si>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</si>
  <si>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</si>
  <si>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</si>
  <si>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</si>
  <si>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</si>
  <si>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</si>
  <si>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</si>
  <si>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</si>
  <si>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</si>
  <si>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</si>
  <si>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</si>
  <si>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</si>
  <si>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</si>
  <si>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</si>
  <si>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</si>
  <si>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</si>
  <si>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</si>
  <si>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</si>
  <si>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</si>
  <si>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</si>
  <si>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</si>
  <si>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</si>
  <si>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</si>
  <si>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</si>
  <si>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</si>
  <si>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</si>
  <si>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</si>
  <si>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</si>
  <si>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</si>
  <si>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</si>
  <si>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</si>
  <si>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</si>
  <si>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</si>
  <si>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</si>
  <si>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</si>
  <si>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</si>
  <si>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</si>
  <si>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</si>
  <si>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</si>
  <si>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</si>
  <si>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</si>
  <si>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</si>
  <si>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</si>
  <si>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</si>
  <si>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</si>
  <si>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</si>
  <si>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</si>
  <si>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</si>
  <si>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</si>
  <si>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</si>
  <si>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</si>
  <si>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</si>
  <si>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</si>
  <si>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</si>
  <si>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</si>
  <si>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</si>
  <si>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</si>
  <si>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</si>
  <si>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</si>
  <si>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</si>
  <si>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</si>
  <si>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</si>
  <si>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</si>
  <si>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</si>
  <si>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</si>
  <si>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</si>
  <si>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</si>
  <si>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</si>
  <si>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</si>
  <si>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</si>
  <si>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</si>
  <si>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</si>
  <si>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</si>
  <si>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</si>
  <si>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</si>
  <si>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</si>
  <si>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</si>
  <si>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</si>
  <si>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</si>
  <si>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</si>
  <si>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</si>
  <si>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</si>
  <si>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</si>
  <si>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</si>
  <si>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</si>
  <si>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</si>
  <si>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</si>
  <si>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</si>
  <si>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</si>
  <si>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</si>
  <si>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</si>
  <si>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</si>
  <si>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</si>
  <si>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</si>
  <si>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</si>
  <si>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</si>
  <si>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</si>
  <si>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</si>
  <si>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</si>
  <si>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</si>
  <si>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</si>
  <si>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</si>
  <si>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</si>
  <si>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</si>
  <si>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</si>
  <si>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</si>
  <si>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</si>
  <si>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</si>
  <si>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</si>
  <si>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</si>
  <si>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</si>
  <si>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</si>
  <si>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</si>
  <si>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</si>
  <si>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</si>
  <si>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</si>
  <si>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</si>
  <si>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</si>
  <si>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</si>
  <si>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</si>
  <si>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</si>
  <si>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</si>
  <si>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</si>
  <si>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</si>
  <si>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</si>
  <si>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</si>
  <si>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</si>
  <si>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</si>
  <si>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</si>
  <si>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</si>
  <si>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</si>
  <si>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</si>
  <si>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</si>
  <si>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</si>
  <si>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</si>
  <si>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</si>
  <si>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</si>
  <si>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</si>
  <si>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</si>
  <si>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</si>
  <si>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</si>
  <si>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</si>
  <si>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</si>
  <si>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</si>
  <si>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</si>
  <si>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</si>
  <si>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</si>
  <si>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</si>
  <si>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</si>
  <si>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</si>
  <si>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</si>
  <si>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</si>
  <si>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</si>
  <si>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</si>
  <si>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</si>
  <si>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</si>
  <si>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</si>
  <si>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</si>
  <si>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</si>
  <si>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</si>
  <si>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</si>
  <si>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</si>
  <si>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</si>
  <si>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</si>
  <si>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</si>
  <si>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</si>
  <si>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</si>
  <si>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</si>
  <si>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</si>
  <si>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</si>
  <si>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</si>
  <si>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</si>
  <si>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</si>
  <si>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</si>
  <si>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</si>
  <si>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</si>
  <si>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</si>
  <si>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</si>
  <si>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</si>
  <si>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</si>
  <si>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</si>
  <si>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</si>
  <si>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</si>
  <si>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</si>
  <si>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</si>
  <si>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</si>
  <si>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</si>
  <si>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</si>
  <si>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</si>
  <si>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</si>
  <si>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</si>
  <si>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</si>
  <si>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</si>
  <si>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</si>
  <si>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</si>
  <si>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</si>
  <si>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</si>
  <si>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</si>
  <si>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</si>
  <si>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</si>
  <si>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</si>
  <si>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</si>
  <si>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</si>
  <si>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</si>
  <si>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</si>
  <si>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</si>
  <si>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</si>
  <si>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</si>
  <si>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</si>
  <si>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</si>
  <si>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</si>
  <si>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</si>
  <si>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</si>
  <si>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</si>
  <si>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</si>
  <si>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</si>
  <si>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</si>
  <si>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</si>
  <si>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</si>
  <si>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</si>
  <si>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</si>
  <si>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</si>
  <si>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</si>
  <si>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</si>
  <si>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</si>
  <si>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</si>
  <si>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</si>
  <si>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</si>
  <si>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</si>
  <si>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</si>
  <si>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</si>
  <si>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</si>
  <si>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</si>
  <si>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</si>
  <si>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</si>
  <si>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</si>
  <si>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</si>
  <si>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</si>
  <si>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</si>
  <si>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</si>
  <si>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</si>
  <si>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</si>
  <si>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</si>
  <si>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</si>
  <si>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</si>
  <si>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</si>
  <si>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</si>
  <si>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</si>
  <si>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</si>
  <si>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</si>
  <si>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</si>
  <si>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</si>
  <si>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</si>
  <si>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</si>
  <si>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</si>
  <si>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</si>
  <si>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</si>
  <si>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</si>
  <si>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</si>
  <si>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</si>
  <si>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</si>
  <si>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</si>
  <si>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</si>
  <si>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</si>
  <si>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</si>
  <si>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</si>
  <si>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</si>
  <si>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</si>
  <si>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</si>
  <si>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</si>
  <si>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</si>
  <si>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</si>
  <si>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</si>
  <si>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</si>
  <si>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</si>
  <si>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</si>
  <si>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</si>
  <si>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</si>
  <si>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</si>
  <si>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</si>
  <si>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</si>
  <si>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</si>
  <si>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</si>
  <si>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</si>
  <si>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</si>
  <si>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</si>
  <si>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</si>
  <si>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</si>
  <si>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</si>
  <si>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</si>
  <si>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</si>
  <si>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</si>
  <si>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</si>
  <si>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</si>
  <si>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</si>
  <si>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</si>
  <si>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</si>
  <si>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</si>
  <si>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</si>
  <si>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</si>
  <si>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</si>
  <si>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</si>
  <si>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</si>
  <si>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</si>
  <si>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</si>
  <si>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</si>
  <si>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</si>
  <si>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</si>
  <si>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</si>
  <si>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</si>
  <si>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</si>
  <si>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</si>
  <si>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</si>
  <si>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</si>
  <si>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</si>
  <si>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</si>
  <si>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</si>
  <si>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</si>
  <si>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</si>
  <si>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</si>
  <si>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</si>
  <si>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</si>
  <si>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</si>
  <si>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</si>
  <si>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</si>
  <si>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</si>
  <si>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</si>
  <si>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</si>
  <si>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</si>
  <si>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</si>
  <si>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</si>
  <si>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</si>
  <si>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</si>
  <si>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</si>
  <si>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</si>
  <si>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</si>
  <si>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</si>
  <si>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</si>
  <si>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</si>
  <si>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</si>
  <si>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</si>
  <si>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</si>
  <si>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</si>
  <si>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</si>
  <si>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</si>
  <si>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</si>
  <si>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</si>
  <si>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</si>
  <si>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</si>
  <si>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</si>
  <si>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</si>
  <si>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</si>
  <si>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</si>
  <si>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</si>
  <si>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</si>
  <si>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</si>
  <si>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</si>
  <si>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</si>
  <si>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</si>
  <si>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</si>
  <si>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</si>
  <si>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</si>
  <si>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</si>
  <si>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</si>
  <si>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</si>
  <si>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</si>
  <si>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</si>
  <si>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</si>
  <si>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</si>
  <si>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</si>
  <si>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</si>
  <si>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</si>
  <si>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</si>
  <si>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</si>
  <si>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</si>
  <si>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</si>
  <si>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</si>
  <si>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</si>
  <si>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</si>
  <si>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</si>
  <si>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</si>
  <si>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</si>
  <si>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</si>
  <si>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</si>
  <si>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</si>
  <si>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</si>
  <si>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</si>
  <si>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</si>
  <si>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</si>
  <si>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</si>
  <si>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</si>
  <si>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</si>
  <si>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</si>
  <si>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</si>
  <si>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</si>
  <si>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</si>
  <si>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</si>
  <si>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</si>
  <si>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</si>
  <si>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</si>
  <si>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</si>
  <si>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</si>
  <si>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</si>
  <si>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</si>
  <si>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</si>
  <si>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</si>
  <si>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</si>
  <si>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</si>
  <si>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</si>
  <si>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</si>
  <si>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</si>
  <si>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</si>
  <si>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</si>
  <si>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</si>
  <si>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</si>
  <si>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</si>
  <si>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</si>
  <si>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</si>
  <si>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</si>
  <si>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</si>
  <si>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</si>
  <si>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</si>
  <si>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</si>
  <si>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</si>
  <si>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</si>
  <si>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</si>
  <si>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</si>
  <si>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</si>
  <si>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</si>
  <si>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</si>
  <si>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</si>
  <si>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</si>
  <si>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</si>
  <si>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</si>
  <si>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</si>
  <si>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</si>
  <si>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</si>
  <si>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</si>
  <si>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</si>
  <si>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</si>
  <si>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</si>
  <si>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</si>
  <si>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</si>
  <si>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</si>
  <si>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</si>
  <si>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</si>
  <si>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</si>
  <si>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</si>
  <si>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</si>
  <si>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</si>
  <si>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</si>
  <si>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</si>
  <si>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</si>
  <si>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</si>
  <si>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</si>
  <si>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</si>
  <si>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</si>
  <si>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</si>
  <si>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</si>
  <si>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</si>
  <si>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</si>
  <si>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</si>
  <si>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</si>
  <si>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</si>
  <si>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</si>
  <si>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</si>
  <si>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</si>
  <si>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</si>
  <si>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</si>
  <si>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</si>
  <si>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</si>
  <si>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</si>
  <si>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</si>
  <si>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</si>
  <si>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</si>
  <si>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</si>
  <si>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</si>
  <si>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</si>
  <si>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</si>
  <si>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</si>
  <si>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</si>
  <si>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</si>
  <si>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</si>
  <si>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</si>
  <si>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</si>
  <si>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</si>
  <si>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</si>
  <si>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</si>
  <si>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</si>
  <si>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</si>
  <si>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</si>
  <si>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</si>
  <si>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</si>
  <si>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</si>
  <si>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</si>
  <si>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</si>
  <si>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</si>
  <si>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</si>
  <si>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</si>
  <si>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</si>
  <si>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</si>
  <si>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</si>
  <si>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</si>
  <si>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</si>
  <si>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</si>
  <si>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</si>
  <si>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</si>
  <si>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</si>
  <si>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</si>
  <si>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</si>
  <si>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</si>
  <si>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</si>
  <si>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</si>
  <si>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</si>
  <si>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</si>
  <si>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</si>
  <si>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</si>
  <si>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</si>
  <si>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</si>
  <si>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</si>
  <si>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</si>
  <si>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</si>
  <si>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</si>
  <si>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</si>
  <si>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</si>
  <si>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</si>
  <si>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</si>
  <si>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</si>
  <si>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</si>
  <si>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</si>
  <si>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</si>
  <si>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</si>
  <si>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</si>
  <si>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</si>
  <si>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</si>
  <si>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</si>
  <si>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</si>
  <si>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</si>
  <si>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</si>
  <si>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</si>
  <si>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</si>
  <si>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</si>
  <si>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</si>
  <si>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</si>
  <si>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</si>
  <si>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</si>
  <si>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</si>
  <si>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</si>
  <si>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</si>
  <si>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</si>
  <si>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</si>
  <si>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</si>
  <si>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</si>
  <si>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</si>
  <si>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</si>
  <si>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</si>
  <si>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</si>
  <si>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</si>
  <si>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</si>
  <si>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</si>
  <si>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</si>
  <si>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</si>
  <si>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</si>
  <si>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</si>
  <si>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</si>
  <si>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</si>
  <si>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</si>
  <si>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</si>
  <si>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</si>
  <si>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</si>
  <si>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</si>
  <si>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</si>
  <si>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</si>
  <si>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</si>
  <si>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</si>
  <si>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</si>
  <si>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</si>
  <si>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</si>
  <si>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</si>
  <si>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</si>
  <si>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</si>
  <si>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</si>
  <si>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</si>
  <si>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</si>
  <si>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</si>
  <si>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</si>
  <si>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</si>
  <si>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</si>
  <si>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</si>
  <si>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</si>
  <si>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</si>
  <si>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</si>
  <si>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</si>
  <si>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</si>
  <si>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</si>
  <si>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</si>
  <si>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</si>
  <si>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</si>
  <si>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</si>
  <si>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</si>
  <si>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</si>
  <si>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</si>
  <si>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</si>
  <si>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</si>
  <si>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</si>
  <si>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</si>
  <si>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</si>
  <si>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</si>
  <si>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</si>
  <si>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</si>
  <si>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</si>
  <si>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</si>
  <si>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</si>
  <si>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</si>
  <si>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</si>
  <si>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</si>
  <si>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</si>
  <si>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</si>
  <si>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</si>
  <si>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</si>
  <si>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</si>
  <si>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</si>
  <si>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</si>
  <si>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</si>
  <si>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</si>
  <si>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</si>
  <si>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</si>
  <si>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</si>
  <si>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</si>
  <si>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</si>
  <si>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</si>
  <si>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</si>
  <si>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</si>
  <si>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</si>
  <si>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</si>
  <si>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</si>
  <si>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</si>
  <si>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</si>
  <si>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</si>
  <si>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</si>
  <si>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</si>
  <si>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</si>
  <si>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</si>
  <si>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</si>
  <si>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</si>
  <si>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</si>
  <si>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</si>
  <si>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</si>
  <si>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</si>
  <si>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</si>
  <si>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</si>
  <si>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</si>
  <si>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</si>
  <si>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</si>
  <si>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</si>
  <si>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</si>
  <si>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</si>
  <si>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</si>
  <si>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</si>
  <si>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</si>
  <si>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</si>
  <si>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</si>
  <si>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</si>
  <si>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</si>
  <si>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</si>
  <si>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</si>
  <si>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</si>
  <si>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</si>
  <si>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</si>
  <si>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</si>
  <si>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</si>
  <si>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</si>
  <si>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</si>
  <si>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</si>
  <si>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</si>
  <si>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</si>
  <si>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</si>
  <si>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</si>
  <si>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</si>
  <si>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</si>
  <si>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</si>
  <si>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</si>
  <si>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</si>
  <si>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</si>
  <si>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</si>
  <si>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</si>
  <si>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</si>
  <si>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</si>
  <si>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</si>
  <si>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</si>
  <si>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</si>
  <si>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</si>
  <si>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</si>
  <si>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</si>
  <si>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</si>
  <si>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</si>
  <si>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</si>
  <si>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</si>
  <si>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</si>
  <si>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</si>
  <si>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</si>
  <si>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</si>
  <si>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</si>
  <si>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</si>
  <si>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</si>
  <si>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</si>
  <si>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</si>
  <si>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</si>
  <si>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</si>
  <si>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</si>
  <si>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</si>
  <si>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</si>
  <si>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</si>
  <si>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</si>
  <si>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</si>
  <si>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</si>
  <si>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</si>
  <si>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</si>
  <si>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</si>
  <si>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</si>
  <si>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</si>
  <si>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</si>
  <si>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</si>
  <si>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</si>
  <si>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</si>
  <si>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</si>
  <si>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</si>
  <si>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</si>
  <si>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</si>
  <si>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</si>
  <si>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</si>
  <si>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</si>
  <si>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</si>
  <si>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</si>
  <si>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</si>
  <si>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</si>
  <si>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</si>
  <si>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</si>
  <si>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</si>
  <si>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</si>
  <si>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</si>
  <si>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</si>
  <si>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</si>
  <si>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</si>
  <si>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</si>
  <si>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</si>
  <si>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</si>
  <si>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</si>
  <si>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</si>
  <si>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</si>
  <si>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</si>
  <si>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</si>
  <si>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</si>
  <si>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</si>
  <si>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</si>
  <si>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</si>
  <si>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</si>
  <si>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</si>
  <si>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</si>
  <si>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</si>
  <si>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</si>
  <si>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</si>
  <si>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</si>
  <si>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</si>
  <si>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</si>
  <si>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</si>
  <si>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</si>
  <si>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</si>
  <si>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</si>
  <si>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</si>
  <si>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</si>
  <si>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</si>
  <si>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</si>
  <si>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</si>
  <si>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</si>
  <si>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</si>
  <si>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</si>
  <si>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</si>
  <si>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</si>
  <si>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</si>
  <si>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</si>
  <si>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</si>
  <si>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</si>
  <si>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</si>
  <si>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</si>
  <si>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</si>
  <si>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</si>
  <si>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</si>
  <si>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</si>
  <si>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</si>
  <si>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</si>
  <si>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</si>
  <si>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</si>
  <si>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</si>
  <si>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</si>
  <si>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</si>
  <si>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</si>
  <si>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</si>
  <si>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</si>
  <si>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</si>
  <si>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</si>
  <si>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</si>
  <si>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</si>
  <si>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</si>
  <si>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</si>
  <si>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</si>
  <si>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</si>
  <si>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</si>
  <si>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</si>
  <si>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</si>
  <si>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</si>
  <si>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</si>
  <si>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</si>
  <si>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</si>
  <si>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</si>
  <si>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</si>
  <si>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</si>
  <si>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</si>
  <si>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</si>
  <si>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</si>
  <si>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</si>
  <si>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</si>
  <si>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</si>
  <si>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</si>
  <si>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</si>
  <si>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</si>
  <si>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</si>
  <si>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</si>
  <si>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</si>
  <si>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</si>
  <si>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</si>
  <si>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</si>
  <si>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</si>
  <si>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</si>
  <si>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</si>
  <si>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</si>
  <si>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</si>
  <si>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</si>
  <si>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</si>
  <si>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</si>
  <si>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</si>
  <si>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</si>
  <si>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</si>
  <si>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</si>
  <si>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</si>
  <si>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</si>
  <si>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</si>
  <si>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</si>
  <si>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</si>
  <si>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</si>
  <si>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</si>
  <si>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</si>
  <si>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</si>
  <si>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</si>
  <si>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</si>
  <si>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</si>
  <si>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</si>
  <si>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</si>
  <si>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</si>
  <si>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</si>
  <si>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</si>
  <si>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</si>
  <si>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</si>
  <si>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</si>
  <si>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</si>
  <si>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</si>
  <si>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</si>
  <si>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</si>
  <si>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</si>
  <si>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</si>
  <si>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</si>
  <si>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</si>
  <si>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</si>
  <si>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</si>
  <si>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</si>
  <si>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</si>
  <si>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</si>
  <si>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</si>
  <si>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</si>
  <si>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</si>
  <si>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</si>
  <si>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</si>
  <si>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</si>
  <si>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</si>
  <si>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</si>
  <si>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</si>
  <si>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</si>
  <si>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</si>
  <si>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</si>
  <si>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</si>
  <si>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</si>
  <si>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</si>
  <si>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</si>
  <si>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</si>
  <si>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</si>
  <si>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</si>
  <si>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</si>
  <si>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</si>
  <si>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</si>
  <si>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</si>
  <si>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</si>
  <si>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</si>
  <si>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</si>
  <si>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</si>
  <si>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</si>
  <si>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</si>
  <si>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</si>
  <si>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</si>
  <si>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</si>
  <si>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</si>
  <si>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</si>
  <si>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</si>
  <si>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</si>
  <si>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</si>
  <si>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</si>
  <si>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</si>
  <si>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</si>
  <si>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</si>
  <si>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</si>
  <si>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</si>
  <si>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</si>
  <si>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</si>
  <si>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</si>
  <si>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</si>
  <si>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</si>
  <si>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</si>
  <si>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</si>
  <si>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</si>
  <si>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</si>
  <si>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</si>
  <si>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</si>
  <si>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</si>
  <si>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</si>
  <si>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</si>
  <si>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</si>
  <si>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</si>
  <si>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</si>
  <si>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</si>
  <si>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</si>
  <si>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</si>
  <si>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</si>
  <si>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</si>
  <si>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</si>
  <si>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</si>
  <si>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</si>
  <si>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</si>
  <si>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</si>
  <si>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</si>
  <si>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</si>
  <si>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</si>
  <si>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</si>
  <si>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</si>
  <si>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</si>
  <si>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</si>
  <si>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</si>
  <si>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</si>
  <si>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</si>
  <si>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</si>
  <si>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</si>
  <si>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</si>
  <si>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</si>
  <si>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</si>
  <si>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</si>
  <si>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</si>
  <si>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</si>
  <si>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</si>
  <si>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</si>
  <si>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</si>
  <si>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</si>
  <si>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</si>
  <si>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</si>
  <si>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</si>
  <si>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</si>
  <si>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</si>
  <si>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</si>
  <si>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</si>
  <si>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</si>
  <si>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</si>
  <si>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</si>
  <si>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</si>
  <si>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</si>
  <si>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</si>
  <si>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</si>
  <si>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</si>
  <si>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</si>
  <si>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</si>
  <si>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</si>
  <si>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</si>
  <si>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</si>
  <si>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</si>
  <si>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</si>
  <si>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</si>
  <si>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</si>
  <si>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</si>
  <si>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</si>
  <si>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</si>
  <si>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</si>
  <si>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</si>
  <si>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</si>
  <si>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</si>
  <si>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</si>
  <si>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</si>
  <si>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</si>
  <si>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</si>
  <si>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</si>
  <si>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</si>
  <si>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</si>
  <si>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</si>
  <si>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</si>
  <si>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</si>
  <si>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</si>
  <si>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</si>
  <si>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</si>
  <si>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</si>
  <si>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</si>
  <si>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</si>
  <si>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</si>
  <si>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</si>
  <si>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</si>
  <si>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</si>
  <si>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</si>
  <si>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</si>
  <si>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</si>
  <si>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</si>
  <si>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</si>
  <si>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</si>
  <si>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</si>
  <si>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</si>
  <si>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</si>
  <si>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</si>
  <si>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</si>
  <si>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</si>
  <si>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</si>
  <si>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</si>
  <si>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</si>
  <si>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</si>
  <si>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</si>
  <si>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</si>
  <si>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</si>
  <si>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</si>
  <si>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</si>
  <si>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</si>
  <si>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</si>
  <si>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</si>
  <si>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</si>
  <si>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</si>
  <si>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</si>
  <si>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</si>
  <si>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</si>
  <si>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</si>
  <si>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</si>
  <si>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</si>
  <si>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</si>
  <si>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</si>
  <si>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</si>
  <si>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</si>
  <si>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</si>
  <si>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</si>
  <si>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</si>
  <si>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</si>
  <si>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</si>
  <si>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</si>
  <si>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</si>
  <si>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</si>
  <si>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</si>
  <si>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</si>
  <si>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</si>
  <si>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</si>
  <si>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</si>
  <si>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</si>
  <si>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</si>
  <si>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</si>
  <si>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</si>
  <si>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</si>
  <si>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</si>
  <si>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</si>
  <si>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</si>
  <si>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</si>
  <si>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</si>
  <si>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</si>
  <si>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</si>
  <si>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</si>
  <si>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</si>
  <si>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</si>
  <si>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</si>
  <si>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</si>
  <si>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</si>
  <si>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</si>
  <si>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</si>
  <si>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</si>
  <si>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</si>
  <si>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</si>
  <si>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</si>
  <si>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</si>
  <si>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</si>
  <si>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</si>
  <si>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</si>
  <si>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</si>
  <si>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</si>
  <si>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</si>
  <si>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</si>
  <si>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</si>
  <si>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</si>
  <si>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</si>
  <si>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</si>
  <si>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</si>
  <si>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</si>
  <si>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</si>
  <si>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</si>
  <si>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</si>
  <si>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</si>
  <si>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</si>
  <si>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</si>
  <si>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</si>
  <si>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</si>
  <si>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</si>
  <si>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</si>
  <si>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</si>
  <si>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</si>
  <si>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</si>
  <si>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</si>
  <si>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</si>
  <si>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</si>
  <si>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</si>
  <si>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</si>
  <si>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</si>
  <si>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</si>
  <si>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</si>
  <si>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</si>
  <si>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</si>
  <si>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</si>
  <si>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</si>
  <si>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</si>
  <si>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</si>
  <si>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</si>
  <si>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</si>
  <si>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</si>
  <si>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</si>
  <si>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</si>
  <si>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</si>
  <si>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</si>
  <si>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</si>
  <si>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</si>
  <si>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</si>
  <si>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</si>
  <si>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</si>
  <si>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</si>
  <si>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</si>
  <si>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</si>
  <si>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</si>
  <si>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</si>
  <si>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</si>
  <si>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</si>
  <si>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</si>
  <si>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</si>
  <si>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</si>
  <si>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</si>
  <si>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</si>
  <si>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</si>
  <si>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</si>
  <si>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</si>
  <si>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</si>
  <si>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</si>
  <si>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</si>
  <si>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</si>
  <si>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</si>
  <si>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</si>
  <si>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</si>
  <si>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</si>
  <si>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</si>
  <si>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</si>
  <si>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</si>
  <si>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</si>
  <si>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</si>
  <si>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</si>
  <si>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</si>
  <si>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</si>
  <si>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</si>
  <si>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</si>
  <si>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</si>
  <si>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</si>
  <si>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</si>
  <si>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</si>
  <si>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</si>
  <si>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</si>
  <si>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</si>
  <si>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</si>
  <si>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</si>
  <si>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</si>
  <si>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</si>
  <si>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</si>
  <si>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</si>
  <si>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</si>
  <si>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</si>
  <si>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</si>
  <si>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</si>
  <si>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</si>
  <si>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</si>
  <si>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</si>
  <si>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</si>
  <si>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</si>
  <si>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</si>
  <si>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</si>
  <si>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</si>
  <si>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</si>
  <si>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</si>
  <si>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</si>
  <si>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</si>
  <si>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</si>
  <si>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</si>
  <si>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</si>
  <si>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</si>
  <si>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</si>
  <si>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</si>
  <si>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</si>
  <si>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</si>
  <si>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</si>
  <si>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</si>
  <si>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</si>
  <si>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</si>
  <si>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</si>
  <si>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</si>
  <si>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</si>
  <si>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</si>
  <si>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</si>
  <si>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</si>
  <si>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</si>
  <si>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</si>
  <si>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</si>
  <si>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</si>
  <si>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</si>
  <si>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</si>
  <si>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</si>
  <si>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</si>
  <si>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</si>
  <si>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</si>
  <si>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</si>
  <si>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</si>
  <si>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</si>
  <si>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</si>
  <si>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</si>
  <si>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</si>
  <si>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</si>
  <si>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</si>
  <si>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</si>
  <si>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</si>
  <si>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</si>
  <si>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</si>
  <si>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</si>
  <si>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</si>
  <si>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</si>
  <si>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</si>
  <si>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</si>
  <si>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</si>
  <si>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</si>
  <si>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</si>
  <si>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</si>
  <si>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</si>
  <si>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</si>
  <si>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</si>
  <si>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</si>
  <si>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</si>
  <si>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</si>
  <si>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</si>
  <si>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</si>
  <si>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</si>
  <si>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</si>
  <si>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</si>
  <si>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</si>
  <si>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</si>
  <si>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</si>
  <si>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</si>
  <si>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</si>
  <si>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</si>
  <si>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</si>
  <si>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</si>
  <si>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</si>
  <si>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</si>
  <si>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</si>
  <si>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</si>
  <si>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</si>
  <si>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</si>
  <si>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</si>
  <si>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</si>
  <si>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</si>
  <si>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</si>
  <si>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</si>
  <si>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</si>
  <si>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</si>
  <si>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</si>
  <si>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</si>
  <si>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</si>
  <si>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</si>
  <si>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</si>
  <si>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</si>
  <si>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</si>
  <si>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</si>
  <si>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</si>
  <si>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</si>
  <si>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</si>
  <si>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</si>
  <si>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</si>
  <si>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</si>
  <si>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</si>
  <si>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</si>
  <si>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</si>
  <si>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</si>
  <si>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</si>
  <si>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</si>
  <si>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</si>
  <si>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</si>
  <si>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</si>
  <si>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</si>
  <si>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</si>
  <si>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</si>
  <si>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</si>
  <si>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</si>
  <si>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</si>
  <si>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</si>
  <si>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</si>
  <si>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</si>
  <si>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</si>
  <si>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</si>
  <si>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</si>
  <si>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</si>
  <si>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</si>
  <si>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</si>
  <si>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</si>
  <si>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</si>
  <si>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</si>
  <si>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</si>
  <si>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</si>
  <si>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</si>
  <si>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</si>
  <si>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</si>
  <si>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</si>
  <si>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</si>
  <si>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</si>
  <si>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</si>
  <si>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</si>
  <si>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</si>
  <si>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</si>
  <si>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</si>
  <si>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</si>
  <si>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</si>
  <si>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</si>
  <si>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</si>
  <si>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</si>
  <si>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</si>
  <si>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</si>
  <si>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</si>
  <si>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</si>
  <si>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</si>
  <si>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</si>
  <si>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</si>
  <si>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</si>
  <si>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</si>
  <si>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</si>
  <si>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</si>
  <si>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</si>
  <si>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</si>
  <si>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</si>
  <si>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</si>
  <si>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</si>
  <si>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</si>
  <si>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</si>
  <si>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</si>
  <si>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</si>
  <si>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</si>
  <si>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</si>
  <si>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</si>
  <si>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</si>
  <si>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</si>
  <si>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</si>
  <si>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</si>
  <si>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</si>
  <si>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</si>
  <si>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</si>
  <si>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</si>
  <si>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</si>
  <si>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</si>
  <si>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</si>
  <si>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</si>
  <si>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</si>
  <si>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</si>
  <si>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</si>
  <si>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</si>
  <si>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</si>
  <si>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</si>
  <si>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</si>
  <si>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</si>
  <si>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</si>
  <si>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</si>
  <si>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</si>
  <si>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</si>
  <si>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</si>
  <si>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</si>
  <si>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</si>
  <si>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</si>
  <si>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</si>
  <si>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</si>
  <si>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</si>
  <si>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</si>
  <si>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</si>
  <si>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</si>
  <si>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</si>
  <si>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</si>
  <si>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</si>
  <si>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</si>
  <si>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</si>
  <si>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</si>
  <si>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</si>
  <si>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</si>
  <si>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</si>
  <si>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</si>
  <si>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</si>
  <si>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</si>
  <si>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</si>
  <si>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</si>
  <si>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</si>
  <si>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</si>
  <si>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</si>
  <si>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</si>
  <si>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</si>
  <si>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</si>
  <si>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</si>
  <si>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</si>
  <si>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</si>
  <si>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</si>
  <si>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</si>
  <si>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</si>
  <si>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</si>
  <si>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</si>
  <si>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</si>
  <si>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</si>
  <si>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</si>
  <si>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</si>
  <si>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</si>
  <si>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</si>
  <si>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</si>
  <si>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</si>
  <si>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</si>
  <si>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</si>
  <si>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</si>
  <si>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</si>
  <si>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</si>
  <si>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</si>
  <si>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</si>
  <si>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</si>
  <si>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</si>
  <si>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</si>
  <si>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</si>
  <si>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</si>
  <si>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</si>
  <si>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</si>
  <si>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</si>
  <si>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</si>
  <si>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</si>
  <si>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</si>
  <si>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</si>
  <si>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</si>
  <si>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</si>
  <si>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</si>
  <si>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</si>
  <si>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</si>
  <si>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</si>
  <si>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</si>
  <si>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</si>
  <si>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</si>
  <si>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</si>
  <si>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</si>
  <si>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</si>
  <si>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</si>
  <si>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</si>
  <si>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</si>
  <si>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</si>
  <si>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</si>
  <si>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</si>
  <si>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</si>
  <si>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</si>
  <si>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</si>
  <si>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</si>
  <si>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</si>
  <si>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</si>
  <si>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</si>
  <si>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</si>
  <si>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</si>
  <si>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</si>
  <si>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</si>
  <si>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</si>
  <si>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</si>
  <si>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</si>
  <si>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</si>
  <si>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</si>
  <si>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</si>
  <si>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</si>
  <si>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</si>
  <si>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</si>
  <si>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</si>
  <si>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</si>
  <si>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</si>
  <si>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</si>
  <si>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</si>
  <si>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</si>
  <si>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</si>
  <si>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</si>
  <si>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</si>
  <si>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</si>
  <si>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</si>
  <si>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</si>
  <si>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</si>
  <si>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</si>
  <si>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</si>
  <si>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</si>
  <si>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</si>
  <si>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</si>
  <si>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</si>
  <si>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</si>
  <si>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</si>
  <si>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</si>
  <si>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</si>
  <si>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</si>
  <si>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</si>
  <si>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</si>
  <si>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</si>
  <si>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</si>
  <si>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</si>
  <si>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</si>
  <si>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</si>
  <si>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</si>
  <si>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</si>
  <si>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</si>
  <si>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</si>
  <si>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</si>
  <si>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</si>
  <si>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</si>
  <si>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</si>
  <si>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</si>
  <si>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</si>
  <si>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</si>
  <si>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</si>
  <si>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</si>
  <si>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</si>
  <si>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</si>
  <si>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</si>
  <si>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</si>
  <si>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</si>
  <si>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</si>
  <si>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</si>
  <si>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</si>
  <si>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</si>
  <si>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</si>
  <si>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</si>
  <si>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</si>
  <si>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</si>
  <si>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</si>
  <si>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</si>
  <si>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</si>
  <si>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</si>
  <si>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</si>
  <si>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</si>
  <si>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</si>
  <si>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</si>
  <si>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</si>
  <si>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</si>
  <si>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</si>
  <si>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</si>
  <si>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</si>
  <si>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</si>
  <si>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</si>
  <si>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</si>
  <si>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</si>
  <si>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</si>
  <si>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</si>
  <si>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</si>
  <si>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</si>
  <si>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</si>
  <si>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</si>
  <si>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</si>
  <si>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</si>
  <si>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</si>
  <si>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</si>
  <si>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</si>
  <si>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</si>
  <si>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</si>
  <si>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</si>
  <si>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</si>
  <si>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</si>
  <si>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</si>
  <si>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</si>
  <si>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</si>
  <si>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</si>
  <si>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</si>
  <si>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</si>
  <si>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</si>
  <si>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</si>
  <si>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</si>
  <si>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</si>
  <si>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</si>
  <si>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</si>
  <si>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</si>
  <si>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</si>
  <si>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</si>
  <si>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</si>
  <si>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</si>
  <si>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</si>
  <si>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</si>
  <si>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</si>
  <si>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</si>
  <si>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</si>
  <si>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</si>
  <si>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</si>
  <si>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</si>
  <si>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</si>
  <si>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</si>
  <si>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</si>
  <si>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</si>
  <si>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</si>
  <si>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</si>
  <si>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</si>
  <si>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</si>
  <si>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</si>
  <si>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</si>
  <si>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</si>
  <si>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</si>
  <si>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</si>
  <si>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</si>
  <si>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</si>
  <si>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</si>
  <si>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</si>
  <si>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</si>
  <si>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</si>
  <si>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</si>
  <si>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</si>
  <si>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</si>
  <si>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</si>
  <si>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</si>
  <si>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</si>
  <si>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</si>
  <si>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</si>
  <si>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</si>
  <si>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</si>
  <si>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</si>
  <si>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</si>
  <si>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</si>
  <si>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</si>
  <si>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</si>
  <si>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</si>
  <si>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</si>
  <si>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</si>
  <si>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</si>
  <si>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</si>
  <si>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</si>
  <si>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</si>
  <si>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</si>
  <si>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</si>
  <si>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</si>
  <si>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</si>
  <si>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</si>
  <si>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</si>
  <si>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</si>
  <si>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</si>
  <si>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</si>
  <si>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</si>
  <si>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</si>
  <si>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</si>
  <si>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</si>
  <si>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</si>
  <si>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</si>
  <si>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</si>
  <si>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</si>
  <si>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</si>
  <si>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</si>
  <si>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</si>
  <si>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</si>
  <si>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</si>
  <si>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</si>
  <si>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</si>
  <si>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</si>
  <si>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</si>
  <si>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</si>
  <si>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</si>
  <si>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</si>
  <si>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</si>
  <si>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</si>
  <si>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</si>
  <si>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</si>
  <si>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</si>
  <si>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</si>
  <si>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</si>
  <si>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</si>
  <si>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</si>
  <si>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</si>
  <si>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</si>
  <si>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</si>
  <si>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</si>
  <si>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</si>
  <si>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</si>
  <si>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</si>
  <si>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</si>
  <si>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</si>
  <si>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</si>
  <si>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</si>
  <si>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</si>
  <si>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</si>
  <si>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</si>
  <si>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</si>
  <si>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</si>
  <si>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</si>
  <si>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</si>
  <si>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</si>
  <si>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</si>
  <si>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</si>
  <si>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</si>
  <si>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</si>
  <si>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</si>
  <si>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</si>
  <si>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</si>
  <si>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</si>
  <si>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</si>
  <si>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</si>
  <si>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</si>
  <si>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</si>
  <si>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</si>
  <si>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</si>
  <si>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</si>
  <si>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</si>
  <si>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</si>
  <si>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</si>
  <si>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</si>
  <si>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</si>
  <si>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</si>
  <si>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</si>
  <si>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</si>
  <si>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</si>
  <si>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</si>
  <si>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</si>
  <si>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</si>
  <si>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</si>
  <si>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</si>
  <si>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</si>
  <si>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</si>
  <si>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</si>
  <si>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</si>
  <si>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</si>
  <si>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</si>
  <si>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</si>
  <si>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</si>
  <si>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</si>
  <si>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</si>
  <si>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</si>
  <si>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</si>
  <si>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</si>
  <si>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</si>
  <si>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</si>
  <si>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</si>
  <si>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</si>
  <si>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</si>
  <si>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</si>
  <si>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</si>
  <si>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</si>
  <si>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</si>
  <si>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</si>
  <si>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</si>
  <si>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</si>
  <si>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</si>
  <si>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</si>
  <si>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</si>
  <si>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</si>
  <si>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</si>
  <si>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</si>
  <si>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</si>
  <si>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</si>
  <si>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</si>
  <si>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</si>
  <si>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</si>
  <si>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</si>
  <si>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</si>
  <si>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</si>
  <si>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</si>
  <si>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</si>
  <si>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</si>
  <si>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</si>
  <si>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</si>
  <si>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</si>
  <si>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</si>
  <si>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</si>
  <si>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</si>
  <si>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</si>
  <si>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</si>
  <si>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</si>
  <si>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</si>
  <si>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</si>
  <si>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</si>
  <si>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</si>
  <si>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</si>
  <si>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</si>
  <si>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</si>
  <si>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</si>
  <si>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</si>
  <si>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</si>
  <si>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</si>
  <si>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</si>
  <si>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</si>
  <si>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</si>
  <si>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</si>
  <si>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</si>
  <si>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</si>
  <si>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</si>
  <si>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</si>
  <si>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</si>
  <si>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</si>
  <si>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</si>
  <si>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</si>
  <si>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</si>
  <si>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</si>
  <si>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</si>
  <si>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</si>
  <si>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</si>
  <si>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</si>
  <si>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</si>
  <si>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</si>
  <si>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</si>
  <si>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</si>
  <si>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</si>
  <si>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</si>
  <si>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</si>
  <si>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</si>
  <si>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</si>
  <si>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</si>
  <si>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</si>
  <si>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</si>
  <si>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</si>
  <si>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</si>
  <si>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</si>
  <si>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</si>
  <si>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</si>
  <si>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</si>
  <si>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</si>
  <si>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</si>
  <si>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</si>
  <si>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</si>
  <si>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</si>
  <si>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</si>
  <si>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</si>
  <si>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</si>
  <si>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</si>
  <si>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</si>
  <si>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</si>
  <si>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</si>
  <si>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</si>
  <si>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</si>
  <si>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</si>
  <si>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</si>
  <si>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</si>
  <si>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</si>
  <si>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</si>
  <si>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</si>
  <si>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</si>
  <si>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</si>
  <si>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</si>
  <si>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</si>
  <si>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</si>
  <si>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</si>
  <si>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</si>
  <si>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</si>
  <si>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</si>
  <si>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</si>
  <si>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</si>
  <si>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</si>
  <si>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</si>
  <si>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</si>
  <si>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</si>
  <si>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</si>
  <si>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</si>
  <si>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</si>
  <si>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</si>
  <si>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</si>
  <si>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</si>
  <si>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</si>
  <si>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</si>
  <si>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</si>
  <si>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</si>
  <si>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</si>
  <si>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</si>
  <si>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</si>
  <si>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</si>
  <si>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</si>
  <si>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</si>
  <si>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</si>
  <si>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</si>
  <si>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</si>
  <si>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</si>
  <si>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</si>
  <si>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</si>
  <si>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</si>
  <si>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</si>
  <si>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</si>
  <si>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</si>
  <si>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</si>
  <si>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</si>
  <si>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</si>
  <si>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</si>
  <si>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</si>
  <si>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</si>
  <si>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</si>
  <si>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</si>
  <si>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</si>
  <si>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</si>
  <si>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</si>
  <si>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</si>
  <si>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</si>
  <si>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</si>
  <si>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</si>
  <si>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</si>
  <si>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</si>
  <si>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</si>
  <si>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</si>
  <si>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</si>
  <si>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</si>
  <si>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</si>
  <si>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</si>
  <si>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</si>
  <si>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</si>
  <si>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</si>
  <si>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</si>
  <si>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</si>
  <si>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</si>
  <si>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</si>
  <si>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</si>
  <si>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</si>
  <si>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</si>
  <si>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</si>
  <si>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</si>
  <si>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</si>
  <si>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</si>
  <si>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</si>
  <si>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</si>
  <si>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</si>
  <si>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</si>
  <si>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</si>
  <si>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</si>
  <si>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</si>
  <si>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</si>
  <si>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</si>
  <si>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</si>
  <si>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</si>
  <si>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</si>
  <si>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</si>
  <si>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</si>
  <si>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</si>
  <si>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</si>
  <si>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</si>
  <si>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</si>
  <si>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</si>
  <si>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</si>
  <si>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</si>
  <si>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</si>
  <si>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</si>
  <si>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</si>
  <si>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</si>
  <si>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</si>
  <si>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</si>
  <si>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</si>
  <si>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</si>
  <si>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</si>
  <si>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</si>
  <si>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</si>
  <si>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</si>
  <si>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</si>
  <si>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</si>
  <si>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</si>
  <si>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</si>
  <si>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</si>
  <si>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</si>
  <si>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</si>
  <si>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</si>
  <si>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</si>
  <si>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</si>
  <si>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</si>
  <si>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</si>
  <si>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</si>
  <si>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</si>
  <si>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</si>
  <si>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</si>
  <si>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</si>
  <si>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</si>
  <si>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</si>
  <si>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</si>
  <si>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</si>
  <si>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</si>
  <si>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</si>
  <si>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</si>
  <si>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</si>
  <si>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</si>
  <si>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</si>
  <si>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</si>
  <si>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</si>
  <si>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</si>
  <si>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</si>
  <si>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</si>
  <si>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</si>
  <si>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</si>
  <si>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</si>
  <si>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</si>
  <si>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</si>
  <si>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</si>
  <si>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</si>
  <si>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</si>
  <si>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</si>
  <si>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</si>
  <si>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</si>
  <si>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</si>
  <si>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</si>
  <si>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</si>
  <si>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</si>
  <si>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</si>
  <si>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</si>
  <si>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</si>
  <si>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</si>
  <si>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</si>
  <si>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</si>
  <si>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</si>
  <si>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</si>
  <si>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</si>
  <si>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</si>
  <si>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</si>
  <si>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</si>
  <si>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</si>
  <si>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</si>
  <si>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</si>
  <si>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</si>
  <si>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</si>
  <si>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</si>
  <si>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</si>
  <si>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</si>
  <si>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</si>
  <si>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</si>
  <si>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</si>
  <si>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</si>
  <si>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</si>
  <si>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</si>
  <si>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</si>
  <si>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</si>
  <si>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</si>
  <si>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</si>
  <si>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</si>
  <si>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</si>
  <si>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</si>
  <si>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</si>
  <si>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</si>
  <si>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</si>
  <si>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</si>
  <si>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</si>
  <si>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</si>
  <si>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</si>
  <si>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</si>
  <si>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</si>
  <si>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</si>
  <si>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</si>
  <si>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</si>
  <si>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</si>
  <si>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</si>
  <si>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</si>
  <si>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</si>
  <si>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</si>
  <si>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</si>
  <si>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</si>
  <si>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</si>
  <si>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</si>
  <si>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</si>
  <si>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</si>
  <si>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</si>
  <si>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</si>
  <si>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</si>
  <si>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</si>
  <si>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</si>
  <si>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</si>
  <si>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</si>
  <si>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</si>
  <si>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</si>
  <si>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</si>
  <si>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</si>
  <si>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</si>
  <si>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</si>
  <si>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</si>
  <si>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</si>
  <si>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</si>
  <si>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</si>
  <si>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</si>
  <si>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</si>
  <si>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</si>
  <si>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</si>
  <si>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</si>
  <si>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</si>
  <si>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</si>
  <si>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</si>
  <si>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</si>
  <si>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</si>
  <si>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</si>
  <si>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</si>
  <si>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</si>
  <si>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</si>
  <si>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</si>
  <si>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</si>
  <si>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</si>
  <si>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</si>
  <si>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</si>
  <si>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</si>
  <si>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</si>
  <si>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</si>
  <si>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</si>
  <si>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</si>
  <si>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</si>
  <si>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</si>
  <si>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</si>
  <si>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</si>
  <si>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</si>
  <si>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</si>
  <si>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</si>
  <si>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</si>
  <si>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</si>
  <si>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</si>
  <si>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</si>
  <si>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</si>
  <si>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</si>
  <si>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</si>
  <si>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</si>
  <si>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</si>
  <si>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</si>
  <si>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</si>
  <si>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</si>
  <si>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</si>
  <si>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</si>
  <si>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</si>
  <si>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</si>
  <si>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</si>
  <si>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</si>
  <si>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</si>
  <si>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</si>
  <si>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</si>
  <si>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</si>
  <si>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</si>
  <si>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</si>
  <si>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</si>
  <si>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</si>
  <si>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</si>
  <si>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</si>
  <si>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</si>
  <si>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</si>
  <si>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</si>
  <si>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</si>
  <si>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</si>
  <si>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</si>
  <si>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</si>
  <si>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</si>
  <si>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</si>
  <si>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</si>
  <si>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</si>
  <si>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</si>
  <si>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</si>
  <si>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</si>
  <si>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</si>
  <si>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</si>
  <si>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</si>
  <si>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</si>
  <si>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</si>
  <si>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</si>
  <si>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</si>
  <si>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</si>
  <si>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</si>
  <si>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</si>
  <si>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</si>
  <si>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</si>
  <si>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</si>
  <si>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</si>
  <si>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</si>
  <si>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</si>
  <si>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</si>
  <si>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</si>
  <si>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</si>
  <si>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</si>
  <si>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</si>
  <si>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</si>
  <si>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</si>
  <si>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</si>
  <si>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</si>
  <si>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</si>
  <si>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</si>
  <si>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</si>
  <si>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</si>
  <si>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</si>
  <si>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</si>
  <si>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</si>
  <si>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</si>
  <si>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</si>
  <si>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</si>
  <si>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</si>
  <si>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</si>
  <si>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</si>
  <si>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</si>
  <si>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</si>
  <si>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</si>
  <si>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</si>
  <si>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</si>
  <si>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</si>
  <si>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</si>
  <si>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</si>
  <si>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</si>
  <si>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</si>
  <si>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</si>
  <si>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</si>
  <si>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</si>
  <si>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</si>
  <si>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</si>
  <si>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</si>
  <si>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</si>
  <si>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</si>
  <si>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</si>
  <si>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</si>
  <si>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</si>
  <si>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</si>
  <si>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</si>
  <si>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</si>
  <si>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</si>
  <si>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</si>
  <si>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</si>
  <si>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</si>
  <si>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</si>
  <si>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</si>
  <si>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</si>
  <si>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</si>
  <si>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</si>
  <si>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</si>
  <si>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</si>
  <si>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</si>
  <si>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</si>
  <si>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</si>
  <si>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</si>
  <si>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</si>
  <si>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</si>
  <si>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</si>
  <si>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</si>
  <si>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</si>
  <si>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</si>
  <si>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</si>
  <si>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</si>
  <si>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</si>
  <si>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</si>
  <si>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</si>
  <si>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</si>
  <si>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</si>
  <si>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</si>
  <si>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</si>
  <si>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</si>
  <si>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</si>
  <si>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</si>
  <si>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</si>
  <si>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</si>
  <si>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</si>
  <si>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</si>
  <si>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</si>
  <si>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</si>
  <si>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</si>
  <si>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</si>
  <si>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</si>
  <si>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</si>
  <si>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</si>
  <si>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</si>
  <si>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</si>
  <si>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</si>
  <si>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</si>
  <si>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</si>
  <si>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</si>
  <si>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</si>
  <si>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</si>
  <si>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</si>
  <si>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</si>
  <si>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</si>
  <si>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</si>
  <si>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</si>
  <si>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</si>
  <si>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</si>
  <si>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</si>
  <si>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</si>
  <si>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</si>
  <si>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</si>
  <si>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</si>
  <si>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</si>
  <si>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</si>
  <si>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</si>
  <si>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</si>
  <si>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</si>
  <si>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</si>
  <si>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</si>
  <si>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</si>
  <si>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</si>
  <si>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</si>
  <si>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</si>
  <si>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</si>
  <si>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</si>
  <si>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</si>
  <si>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</si>
  <si>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</si>
  <si>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</si>
  <si>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</si>
  <si>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</si>
  <si>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</si>
  <si>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</si>
  <si>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</si>
  <si>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</si>
  <si>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</si>
  <si>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</si>
  <si>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</si>
  <si>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</si>
  <si>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</si>
  <si>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</si>
  <si>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</si>
  <si>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</si>
  <si>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</si>
  <si>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</si>
  <si>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</si>
  <si>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</si>
  <si>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</si>
  <si>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</si>
  <si>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</si>
  <si>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</si>
  <si>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</si>
  <si>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</si>
  <si>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</si>
  <si>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</si>
  <si>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</si>
  <si>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</si>
  <si>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</si>
  <si>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</si>
  <si>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</si>
  <si>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</si>
  <si>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</si>
  <si>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</si>
  <si>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</si>
  <si>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</si>
  <si>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</si>
  <si>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</si>
  <si>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</si>
  <si>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</si>
  <si>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</si>
  <si>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</si>
  <si>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</si>
  <si>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</si>
  <si>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</si>
  <si>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</si>
  <si>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</si>
  <si>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</si>
  <si>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</si>
  <si>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</si>
  <si>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</si>
  <si>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</si>
  <si>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</si>
  <si>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</si>
  <si>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</si>
  <si>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</si>
  <si>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</si>
  <si>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</si>
  <si>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</si>
  <si>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</si>
  <si>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</si>
  <si>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</si>
  <si>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</si>
  <si>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</si>
  <si>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</si>
  <si>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</si>
  <si>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</si>
  <si>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</si>
  <si>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</si>
  <si>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</si>
  <si>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</si>
  <si>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</si>
  <si>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</si>
  <si>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</si>
  <si>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</si>
  <si>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</si>
  <si>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</si>
  <si>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</si>
  <si>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</si>
  <si>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</si>
  <si>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</si>
  <si>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</si>
  <si>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</si>
  <si>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</si>
  <si>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</si>
  <si>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</si>
  <si>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</si>
  <si>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</si>
  <si>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</si>
  <si>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</si>
  <si>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</si>
  <si>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</si>
  <si>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</si>
  <si>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</si>
  <si>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</si>
  <si>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</si>
  <si>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</si>
  <si>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</si>
  <si>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</si>
  <si>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</si>
  <si>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</si>
  <si>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</si>
  <si>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</si>
  <si>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</si>
  <si>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</si>
  <si>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</si>
  <si>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</si>
  <si>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</si>
  <si>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</si>
  <si>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</si>
  <si>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</si>
  <si>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</si>
  <si>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</si>
  <si>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</si>
  <si>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</si>
  <si>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</si>
  <si>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</si>
  <si>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</si>
  <si>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</si>
  <si>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</si>
  <si>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</si>
  <si>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</si>
  <si>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</si>
  <si>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</si>
  <si>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</si>
  <si>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</si>
  <si>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</si>
  <si>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</si>
  <si>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</si>
  <si>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</si>
  <si>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</si>
  <si>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</si>
  <si>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</si>
  <si>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</si>
  <si>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</si>
  <si>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</si>
  <si>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</si>
  <si>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</si>
  <si>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</si>
  <si>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</si>
  <si>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</si>
  <si>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</si>
  <si>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</si>
  <si>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</si>
  <si>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</si>
  <si>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</si>
  <si>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</si>
  <si>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</si>
  <si>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</si>
  <si>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</si>
  <si>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</si>
  <si>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</si>
  <si>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</si>
  <si>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</si>
  <si>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</si>
  <si>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</si>
  <si>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</si>
  <si>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</si>
  <si>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</si>
  <si>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</si>
  <si>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</si>
  <si>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</si>
  <si>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</si>
  <si>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</si>
  <si>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</si>
  <si>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</si>
  <si>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</si>
  <si>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</si>
  <si>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</si>
  <si>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</si>
  <si>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</si>
  <si>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</si>
  <si>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</si>
  <si>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</si>
  <si>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</si>
  <si>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</si>
  <si>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</si>
  <si>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</si>
  <si>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</si>
  <si>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</si>
  <si>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</si>
  <si>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</si>
  <si>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</si>
  <si>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</si>
  <si>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</si>
  <si>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</si>
  <si>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</si>
  <si>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</si>
  <si>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</si>
  <si>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</si>
  <si>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</si>
  <si>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</si>
  <si>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</si>
  <si>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</si>
  <si>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</si>
  <si>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</si>
  <si>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</si>
  <si>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</si>
  <si>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</si>
  <si>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</si>
  <si>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</si>
  <si>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</si>
  <si>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</si>
  <si>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</si>
  <si>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</si>
  <si>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</si>
  <si>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</si>
  <si>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</si>
  <si>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</si>
  <si>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</si>
  <si>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</si>
  <si>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</si>
  <si>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</si>
  <si>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</si>
  <si>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</si>
  <si>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</si>
  <si>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</si>
  <si>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</si>
  <si>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</si>
  <si>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</si>
  <si>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</si>
  <si>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</si>
  <si>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</si>
  <si>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</si>
  <si>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</si>
  <si>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</si>
  <si>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</si>
  <si>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</si>
  <si>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</si>
  <si>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</si>
  <si>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</si>
  <si>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</si>
  <si>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</si>
  <si>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</si>
  <si>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</si>
  <si>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</si>
  <si>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</si>
  <si>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</si>
  <si>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</si>
  <si>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</si>
  <si>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</si>
  <si>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</si>
  <si>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</si>
  <si>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</si>
  <si>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</si>
  <si>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</si>
  <si>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</si>
  <si>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</si>
  <si>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</si>
  <si>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</si>
  <si>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</si>
  <si>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</si>
  <si>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</si>
  <si>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</si>
  <si>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</si>
  <si>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</si>
  <si>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</si>
  <si>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</si>
  <si>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</si>
  <si>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</si>
  <si>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</si>
  <si>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</si>
  <si>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</si>
  <si>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</si>
  <si>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</si>
  <si>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</si>
  <si>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</si>
  <si>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</si>
  <si>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</si>
  <si>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</si>
  <si>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</si>
  <si>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</si>
  <si>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</si>
  <si>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</si>
  <si>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</si>
  <si>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</si>
  <si>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</si>
  <si>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</si>
  <si>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</si>
  <si>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</si>
  <si>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</si>
  <si>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</si>
  <si>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</si>
  <si>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</si>
  <si>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</si>
  <si>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</si>
  <si>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</si>
  <si>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</si>
  <si>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</si>
  <si>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</si>
  <si>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</si>
  <si>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</si>
  <si>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</si>
  <si>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</si>
  <si>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</si>
  <si>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</si>
  <si>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</si>
  <si>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</si>
  <si>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</si>
  <si>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</si>
  <si>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</si>
  <si>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</si>
  <si>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</si>
  <si>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</si>
  <si>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</si>
  <si>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</si>
  <si>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</si>
  <si>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</si>
  <si>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</si>
  <si>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</si>
  <si>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</si>
  <si>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</si>
  <si>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</si>
  <si>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</si>
  <si>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</si>
  <si>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</si>
  <si>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</si>
  <si>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</si>
  <si>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</si>
  <si>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</si>
  <si>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</si>
  <si>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</si>
  <si>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</si>
  <si>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</si>
  <si>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</si>
  <si>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</si>
  <si>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</si>
  <si>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</si>
  <si>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</si>
  <si>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</si>
  <si>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</si>
  <si>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</si>
  <si>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</si>
  <si>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</si>
  <si>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</si>
  <si>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</si>
  <si>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</si>
  <si>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</si>
  <si>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</si>
  <si>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</si>
  <si>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</si>
  <si>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</si>
  <si>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</si>
  <si>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</si>
  <si>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</si>
  <si>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</si>
  <si>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</si>
  <si>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</si>
  <si>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</si>
  <si>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</si>
  <si>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</si>
  <si>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</si>
  <si>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</si>
  <si>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</si>
  <si>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</si>
  <si>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</si>
  <si>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</si>
  <si>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</si>
  <si>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</si>
  <si>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</si>
  <si>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</si>
  <si>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</si>
  <si>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</si>
  <si>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</si>
  <si>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</si>
  <si>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</si>
  <si>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</si>
  <si>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</si>
  <si>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</si>
  <si>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</si>
  <si>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</si>
  <si>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</si>
  <si>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</si>
  <si>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</si>
  <si>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</si>
  <si>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</si>
  <si>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</si>
  <si>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</si>
  <si>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</si>
  <si>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</si>
  <si>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</si>
  <si>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</si>
  <si>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</si>
  <si>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</si>
  <si>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</si>
  <si>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</si>
  <si>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</si>
  <si>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</si>
  <si>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</si>
  <si>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</si>
  <si>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</si>
  <si>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</si>
  <si>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</si>
  <si>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</si>
  <si>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</si>
  <si>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</si>
  <si>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</si>
  <si>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</si>
  <si>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</si>
  <si>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</si>
  <si>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</si>
  <si>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</si>
  <si>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</si>
  <si>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</si>
  <si>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</si>
  <si>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</si>
  <si>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</si>
  <si>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</si>
  <si>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</si>
  <si>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</si>
  <si>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</si>
  <si>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</si>
  <si>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</si>
  <si>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</si>
  <si>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</si>
  <si>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</si>
  <si>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</si>
  <si>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</si>
  <si>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</si>
  <si>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</si>
  <si>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</si>
  <si>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</si>
  <si>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</si>
  <si>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</si>
  <si>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</si>
  <si>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</si>
  <si>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</si>
  <si>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</si>
  <si>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</si>
  <si>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</si>
  <si>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</si>
  <si>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</si>
  <si>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</si>
  <si>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</si>
  <si>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</si>
  <si>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</si>
  <si>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</si>
  <si>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</si>
  <si>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</si>
  <si>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</si>
  <si>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</si>
  <si>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</si>
  <si>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</si>
  <si>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</si>
  <si>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</si>
  <si>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</si>
  <si>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</si>
  <si>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</si>
  <si>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</si>
  <si>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</si>
  <si>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</si>
  <si>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</si>
  <si>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</si>
  <si>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</si>
  <si>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</si>
  <si>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</si>
  <si>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</si>
  <si>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</si>
  <si>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</si>
  <si>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</si>
  <si>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</si>
  <si>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</si>
  <si>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</si>
  <si>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</si>
  <si>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</si>
  <si>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</si>
  <si>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</si>
  <si>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</si>
  <si>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</si>
  <si>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</si>
  <si>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</si>
  <si>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</si>
  <si>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</si>
  <si>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</si>
  <si>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</si>
  <si>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</si>
  <si>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</si>
  <si>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</si>
  <si>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</si>
  <si>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</si>
  <si>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</si>
  <si>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</si>
  <si>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</si>
  <si>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</si>
  <si>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</si>
  <si>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</si>
  <si>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</si>
  <si>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</si>
  <si>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</si>
  <si>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</si>
  <si>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</si>
  <si>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</si>
  <si>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</si>
  <si>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</si>
  <si>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</si>
  <si>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</si>
  <si>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</si>
  <si>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</si>
  <si>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</si>
  <si>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</si>
  <si>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</si>
  <si>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</si>
  <si>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</si>
  <si>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</si>
  <si>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</si>
  <si>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</si>
  <si>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</si>
  <si>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</si>
  <si>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</si>
  <si>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</si>
  <si>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</si>
  <si>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</si>
  <si>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</si>
  <si>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</si>
  <si>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</si>
  <si>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</si>
  <si>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</si>
  <si>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</si>
  <si>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</si>
  <si>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</si>
  <si>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</si>
  <si>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</si>
  <si>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</si>
  <si>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</si>
  <si>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</si>
  <si>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</si>
  <si>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</si>
  <si>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</si>
  <si>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</si>
  <si>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</si>
  <si>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</si>
  <si>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</si>
  <si>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</si>
  <si>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</si>
  <si>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</si>
  <si>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</si>
  <si>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</si>
  <si>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</si>
  <si>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</si>
  <si>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</si>
  <si>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</si>
  <si>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</si>
  <si>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</si>
  <si>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</si>
  <si>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</si>
  <si>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</si>
  <si>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</si>
  <si>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</si>
  <si>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</si>
  <si>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</si>
  <si>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</si>
  <si>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</si>
  <si>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</si>
  <si>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</si>
  <si>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</si>
  <si>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</si>
  <si>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</si>
  <si>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</si>
  <si>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</si>
  <si>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</si>
  <si>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</si>
  <si>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</si>
  <si>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</si>
  <si>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</si>
  <si>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</si>
  <si>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</si>
  <si>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</si>
  <si>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</si>
  <si>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</si>
  <si>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</si>
  <si>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</si>
  <si>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</si>
  <si>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</si>
  <si>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</si>
  <si>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</si>
  <si>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</si>
  <si>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</si>
  <si>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</si>
  <si>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</si>
  <si>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</si>
  <si>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</si>
  <si>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</si>
  <si>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</si>
  <si>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</si>
  <si>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</si>
  <si>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</si>
  <si>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</si>
  <si>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</si>
  <si>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</si>
  <si>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</si>
  <si>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</si>
  <si>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</si>
  <si>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</si>
  <si>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</si>
  <si>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</si>
  <si>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</si>
  <si>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</si>
  <si>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</si>
  <si>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</si>
  <si>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</si>
  <si>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</si>
  <si>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</si>
  <si>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</si>
  <si>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</si>
  <si>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</si>
  <si>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</si>
  <si>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</si>
  <si>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</si>
  <si>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</si>
  <si>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</si>
  <si>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</si>
  <si>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</si>
  <si>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</si>
  <si>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</si>
  <si>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</si>
  <si>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</si>
  <si>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</si>
  <si>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</si>
  <si>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</si>
  <si>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</si>
  <si>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</si>
  <si>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</si>
  <si>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</si>
  <si>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</si>
  <si>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</si>
  <si>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</si>
  <si>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</si>
  <si>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</si>
  <si>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</si>
  <si>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</si>
  <si>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</si>
  <si>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</si>
  <si>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</si>
  <si>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</si>
  <si>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</si>
  <si>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</si>
  <si>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</si>
  <si>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</si>
  <si>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</si>
  <si>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</si>
  <si>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</si>
  <si>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</si>
  <si>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</si>
  <si>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</si>
  <si>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</si>
  <si>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</si>
  <si>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</si>
  <si>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</si>
  <si>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</si>
  <si>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</si>
  <si>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</si>
  <si>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</si>
  <si>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</si>
  <si>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</si>
  <si>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</si>
  <si>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</si>
  <si>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</si>
  <si>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</si>
  <si>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</si>
  <si>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</si>
  <si>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</si>
  <si>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</si>
  <si>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</si>
  <si>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</si>
  <si>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</si>
  <si>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</si>
  <si>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</si>
  <si>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</si>
  <si>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</si>
  <si>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</si>
  <si>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</si>
  <si>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</si>
  <si>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</si>
  <si>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</si>
  <si>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</si>
  <si>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</si>
  <si>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</si>
  <si>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</si>
  <si>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</si>
  <si>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</si>
  <si>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</si>
  <si>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</si>
  <si>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</si>
  <si>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</si>
  <si>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</si>
  <si>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</si>
  <si>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</si>
  <si>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</si>
  <si>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</si>
  <si>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</si>
  <si>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</si>
  <si>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</si>
  <si>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</si>
  <si>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</si>
  <si>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</si>
  <si>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</si>
  <si>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</si>
  <si>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</si>
  <si>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</si>
  <si>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</si>
  <si>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</si>
  <si>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</si>
  <si>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</si>
  <si>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</si>
  <si>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</si>
  <si>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</si>
  <si>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</si>
  <si>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</si>
  <si>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</si>
  <si>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</si>
  <si>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</si>
  <si>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</si>
  <si>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</si>
  <si>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</si>
  <si>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</si>
  <si>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</si>
  <si>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</si>
  <si>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</si>
  <si>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</si>
  <si>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</si>
  <si>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</si>
  <si>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</si>
  <si>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</si>
  <si>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</si>
  <si>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</si>
  <si>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</si>
  <si>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</si>
  <si>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</si>
  <si>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</si>
  <si>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</si>
  <si>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</si>
  <si>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</si>
  <si>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</si>
  <si>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</si>
  <si>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</si>
  <si>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</si>
  <si>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</si>
  <si>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</si>
  <si>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</si>
  <si>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</si>
  <si>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</si>
  <si>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</si>
  <si>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</si>
  <si>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</si>
  <si>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</si>
  <si>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</si>
  <si>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</si>
  <si>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</si>
  <si>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</si>
  <si>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</si>
  <si>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</si>
  <si>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</si>
  <si>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</si>
  <si>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</si>
  <si>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</si>
  <si>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</si>
  <si>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</si>
  <si>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</si>
  <si>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</si>
  <si>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</si>
  <si>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</si>
  <si>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</si>
  <si>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</si>
  <si>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</si>
  <si>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</si>
  <si>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</si>
  <si>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</si>
  <si>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</si>
  <si>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</si>
  <si>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</si>
  <si>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</si>
  <si>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</si>
  <si>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</si>
  <si>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</si>
  <si>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</si>
  <si>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</si>
  <si>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</si>
  <si>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</si>
  <si>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</si>
  <si>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</si>
  <si>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</si>
  <si>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</si>
  <si>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</si>
  <si>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</si>
  <si>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</si>
  <si>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</si>
  <si>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</si>
  <si>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</si>
  <si>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</si>
  <si>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</si>
  <si>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</si>
  <si>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</si>
  <si>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</si>
  <si>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</si>
  <si>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</si>
  <si>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</si>
  <si>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</si>
  <si>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</si>
  <si>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</si>
  <si>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</si>
  <si>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</si>
  <si>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</si>
  <si>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</si>
  <si>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</si>
  <si>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</si>
  <si>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</si>
  <si>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</si>
  <si>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</si>
  <si>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</si>
  <si>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</si>
  <si>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</si>
  <si>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</si>
  <si>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</si>
  <si>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</si>
  <si>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</si>
  <si>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</si>
  <si>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</si>
  <si>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</si>
  <si>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</si>
  <si>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</si>
  <si>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</si>
  <si>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</si>
  <si>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</si>
  <si>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</si>
  <si>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</si>
  <si>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</si>
  <si>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</si>
  <si>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</si>
  <si>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</si>
  <si>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</si>
  <si>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</si>
  <si>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</si>
  <si>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</si>
  <si>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</si>
  <si>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</si>
  <si>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</si>
  <si>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</si>
  <si>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</si>
  <si>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</si>
  <si>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</si>
  <si>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</si>
  <si>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</si>
  <si>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</si>
  <si>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</si>
  <si>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</si>
  <si>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</si>
  <si>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</si>
  <si>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</si>
  <si>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</si>
  <si>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</si>
  <si>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</si>
  <si>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</si>
  <si>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</si>
  <si>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</si>
  <si>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</si>
  <si>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</si>
  <si>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</si>
  <si>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</si>
  <si>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</si>
  <si>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</si>
  <si>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</si>
  <si>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</si>
  <si>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</si>
  <si>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</si>
  <si>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</si>
  <si>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</si>
  <si>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</si>
  <si>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</si>
  <si>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</si>
  <si>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</si>
  <si>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</si>
  <si>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</si>
  <si>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</si>
  <si>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</si>
  <si>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</si>
  <si>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</si>
  <si>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</si>
  <si>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</si>
  <si>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</si>
  <si>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</si>
  <si>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</si>
  <si>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</si>
  <si>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</si>
  <si>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</si>
  <si>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</si>
  <si>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</si>
  <si>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</si>
  <si>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</si>
  <si>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</si>
  <si>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</si>
  <si>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</si>
  <si>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</si>
  <si>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</si>
  <si>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</si>
  <si>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</si>
  <si>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</si>
  <si>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</si>
  <si>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</si>
  <si>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</si>
  <si>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</si>
  <si>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</si>
  <si>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</si>
  <si>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</si>
  <si>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</si>
  <si>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</si>
  <si>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</si>
  <si>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</si>
  <si>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</si>
  <si>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</si>
  <si>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</si>
  <si>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</si>
  <si>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</si>
  <si>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</si>
  <si>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</si>
  <si>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</si>
  <si>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</si>
  <si>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</si>
  <si>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</si>
  <si>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</si>
  <si>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</si>
  <si>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</si>
  <si>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</si>
  <si>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</si>
  <si>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</si>
  <si>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</si>
  <si>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</si>
  <si>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</si>
  <si>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</si>
  <si>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</si>
  <si>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</si>
  <si>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</si>
  <si>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</si>
  <si>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</si>
  <si>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</si>
  <si>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</si>
  <si>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</si>
  <si>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</si>
  <si>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</si>
  <si>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</si>
  <si>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</si>
  <si>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</si>
  <si>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</si>
  <si>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</si>
  <si>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</si>
  <si>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</si>
  <si>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</si>
  <si>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</si>
  <si>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</si>
  <si>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</si>
  <si>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</si>
  <si>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</si>
  <si>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</si>
  <si>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</si>
  <si>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</si>
  <si>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</si>
  <si>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</si>
  <si>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</si>
  <si>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</si>
  <si>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</si>
  <si>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</si>
  <si>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</si>
  <si>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</si>
  <si>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</si>
  <si>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</si>
  <si>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</si>
  <si>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</si>
  <si>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</si>
  <si>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</si>
  <si>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</si>
  <si>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</si>
  <si>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</si>
  <si>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</si>
  <si>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</si>
  <si>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</si>
  <si>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</si>
  <si>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</si>
  <si>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</si>
  <si>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</si>
  <si>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</si>
  <si>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</si>
  <si>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</si>
  <si>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</si>
  <si>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</si>
  <si>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</si>
  <si>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</si>
  <si>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</si>
  <si>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</si>
  <si>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</si>
  <si>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</si>
  <si>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</si>
  <si>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</si>
  <si>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</si>
  <si>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</si>
  <si>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</si>
  <si>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</si>
  <si>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</si>
  <si>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</si>
  <si>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</si>
  <si>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</si>
  <si>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</si>
  <si>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</si>
  <si>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</si>
  <si>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</si>
  <si>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</si>
  <si>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</si>
  <si>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</si>
  <si>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</si>
  <si>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</si>
  <si>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</si>
  <si>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</si>
  <si>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</si>
  <si>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</si>
  <si>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</si>
  <si>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</si>
  <si>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</si>
  <si>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</si>
  <si>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</si>
  <si>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</si>
  <si>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</si>
  <si>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</si>
  <si>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</si>
  <si>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</si>
  <si>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</si>
  <si>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</si>
  <si>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</si>
  <si>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</si>
  <si>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</si>
  <si>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</si>
  <si>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</si>
  <si>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</si>
  <si>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</si>
  <si>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</si>
  <si>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</si>
  <si>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</si>
  <si>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</si>
  <si>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</si>
  <si>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</si>
  <si>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</si>
  <si>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</si>
  <si>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</si>
  <si>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</si>
  <si>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</si>
  <si>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</si>
  <si>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</si>
  <si>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</si>
  <si>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</si>
  <si>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</si>
  <si>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</si>
  <si>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</si>
  <si>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</si>
  <si>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</si>
  <si>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</si>
  <si>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</si>
  <si>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</si>
  <si>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</si>
  <si>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</si>
  <si>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</si>
  <si>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</si>
  <si>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</si>
  <si>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</si>
  <si>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</si>
  <si>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</si>
  <si>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</si>
  <si>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</si>
  <si>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</si>
  <si>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</si>
  <si>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</si>
  <si>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</si>
  <si>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</si>
  <si>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</si>
  <si>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</si>
  <si>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</si>
  <si>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</si>
  <si>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</si>
  <si>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</si>
  <si>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</si>
  <si>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</si>
  <si>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</si>
  <si>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</si>
  <si>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</si>
  <si>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</si>
  <si>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</si>
  <si>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</si>
  <si>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</si>
  <si>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</si>
  <si>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</si>
  <si>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</si>
  <si>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</si>
  <si>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</si>
  <si>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</si>
  <si>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</si>
  <si>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</si>
  <si>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</si>
  <si>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</si>
  <si>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</si>
  <si>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</si>
  <si>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</si>
  <si>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</si>
  <si>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</si>
  <si>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</si>
  <si>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</si>
  <si>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</si>
  <si>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</si>
  <si>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</si>
  <si>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</si>
  <si>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</si>
  <si>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</si>
  <si>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</si>
  <si>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</si>
  <si>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</si>
  <si>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</si>
  <si>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</si>
  <si>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</si>
  <si>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</si>
  <si>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</si>
  <si>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</si>
  <si>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</si>
  <si>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</si>
  <si>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</si>
  <si>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</si>
  <si>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</si>
  <si>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</si>
  <si>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</si>
  <si>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</si>
  <si>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</si>
  <si>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</si>
  <si>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</si>
  <si>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</si>
  <si>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</si>
  <si>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</si>
  <si>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</si>
  <si>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</si>
  <si>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</si>
  <si>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</si>
  <si>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</si>
  <si>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</si>
  <si>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</si>
  <si>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</si>
  <si>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</si>
  <si>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</si>
  <si>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</si>
  <si>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</si>
  <si>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</si>
  <si>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</si>
  <si>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</si>
  <si>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</si>
  <si>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</si>
  <si>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</si>
  <si>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</si>
  <si>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</si>
  <si>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</si>
  <si>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</si>
  <si>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</si>
  <si>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</si>
  <si>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</si>
  <si>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</si>
  <si>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</si>
  <si>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</si>
  <si>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</si>
  <si>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</si>
  <si>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</si>
  <si>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</si>
  <si>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</si>
  <si>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</si>
  <si>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</si>
  <si>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</si>
  <si>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</si>
  <si>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</si>
  <si>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</si>
  <si>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</si>
  <si>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</si>
  <si>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</si>
  <si>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</si>
  <si>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</si>
  <si>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</si>
  <si>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</si>
  <si>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</si>
  <si>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</si>
  <si>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</si>
  <si>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</si>
  <si>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</si>
  <si>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</si>
  <si>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</si>
  <si>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</si>
  <si>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</si>
  <si>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</si>
  <si>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</si>
  <si>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</si>
  <si>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</si>
  <si>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</si>
  <si>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</si>
  <si>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</si>
  <si>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</si>
  <si>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</si>
  <si>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</si>
  <si>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</si>
  <si>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</si>
  <si>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</si>
  <si>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</si>
  <si>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</si>
  <si>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</si>
  <si>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</si>
  <si>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</si>
  <si>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</si>
  <si>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</si>
  <si>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</si>
  <si>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</si>
  <si>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</si>
  <si>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</si>
  <si>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</si>
  <si>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</si>
  <si>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</si>
  <si>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</si>
  <si>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</si>
  <si>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</si>
  <si>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</si>
  <si>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</si>
  <si>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</si>
  <si>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</si>
  <si>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</si>
  <si>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</si>
  <si>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</si>
  <si>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</si>
  <si>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</si>
  <si>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</si>
  <si>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</si>
  <si>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</si>
  <si>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</si>
  <si>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</si>
  <si>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</si>
  <si>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</si>
  <si>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</si>
  <si>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</si>
  <si>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</si>
  <si>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</si>
  <si>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</si>
  <si>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</si>
  <si>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</si>
  <si>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</si>
  <si>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</si>
  <si>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</si>
  <si>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</si>
  <si>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</si>
  <si>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</si>
  <si>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</si>
  <si>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</si>
  <si>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</si>
  <si>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</si>
  <si>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</si>
  <si>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</si>
  <si>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</si>
  <si>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</si>
  <si>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</si>
  <si>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</si>
  <si>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</si>
  <si>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</si>
  <si>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</si>
  <si>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</si>
  <si>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</si>
  <si>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</si>
  <si>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</si>
  <si>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</si>
  <si>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</si>
  <si>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</si>
  <si>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</si>
  <si>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</si>
  <si>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</si>
  <si>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</si>
  <si>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</si>
  <si>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</si>
  <si>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</si>
  <si>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</si>
  <si>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</si>
  <si>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</si>
  <si>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</si>
  <si>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</si>
  <si>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</si>
  <si>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</si>
  <si>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</si>
  <si>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</si>
  <si>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</si>
  <si>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</si>
  <si>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</si>
  <si>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</si>
  <si>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</si>
  <si>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</si>
  <si>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</si>
  <si>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</si>
  <si>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</si>
  <si>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</si>
  <si>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</si>
  <si>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</si>
  <si>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</si>
  <si>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</si>
  <si>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</si>
  <si>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</si>
  <si>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</si>
  <si>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</si>
  <si>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</si>
  <si>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</si>
  <si>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</si>
  <si>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</si>
  <si>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</si>
  <si>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</si>
  <si>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</si>
  <si>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</si>
  <si>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</si>
  <si>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</si>
  <si>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</si>
  <si>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</si>
  <si>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</si>
  <si>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</si>
  <si>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</si>
  <si>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</si>
  <si>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</si>
  <si>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</si>
  <si>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</si>
  <si>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</si>
  <si>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</si>
  <si>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</si>
  <si>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</si>
  <si>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</si>
  <si>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</si>
  <si>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</si>
  <si>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</si>
  <si>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</si>
  <si>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</si>
  <si>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</si>
  <si>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</si>
  <si>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</si>
  <si>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</si>
  <si>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</si>
  <si>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</si>
  <si>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</si>
  <si>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</si>
  <si>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</si>
  <si>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</si>
  <si>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</si>
  <si>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</si>
  <si>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</si>
  <si>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</si>
  <si>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</si>
  <si>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</si>
  <si>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</si>
  <si>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</si>
  <si>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</si>
  <si>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</si>
  <si>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</si>
  <si>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</si>
  <si>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</si>
  <si>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</si>
  <si>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</si>
  <si>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</si>
  <si>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</si>
  <si>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</si>
  <si>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</si>
  <si>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</si>
  <si>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</si>
  <si>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</si>
  <si>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</si>
  <si>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</si>
  <si>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</si>
  <si>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</si>
  <si>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</si>
  <si>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</si>
  <si>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</si>
  <si>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</si>
  <si>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</si>
  <si>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</si>
  <si>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</si>
  <si>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</si>
  <si>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</si>
  <si>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</si>
  <si>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</si>
  <si>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</si>
  <si>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</si>
  <si>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</si>
  <si>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</si>
  <si>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</si>
  <si>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</si>
  <si>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</si>
  <si>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</si>
  <si>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</si>
  <si>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</si>
  <si>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</si>
  <si>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</si>
  <si>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</si>
  <si>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</si>
  <si>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</si>
  <si>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</si>
  <si>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</si>
  <si>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</si>
  <si>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</si>
  <si>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</si>
  <si>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</si>
  <si>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</si>
  <si>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</si>
  <si>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</si>
  <si>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</si>
  <si>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</si>
  <si>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</si>
  <si>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</si>
  <si>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</si>
  <si>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</si>
  <si>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</si>
  <si>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</si>
  <si>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</si>
  <si>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</si>
  <si>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</si>
  <si>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</si>
  <si>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</si>
  <si>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</si>
  <si>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</si>
  <si>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</si>
  <si>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</si>
  <si>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</si>
  <si>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</si>
  <si>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</si>
  <si>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</si>
  <si>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</si>
  <si>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</si>
  <si>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</si>
  <si>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</si>
  <si>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</si>
  <si>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</si>
  <si>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</si>
  <si>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</si>
  <si>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</si>
  <si>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</si>
  <si>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</si>
  <si>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</si>
  <si>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</si>
  <si>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</si>
  <si>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</si>
  <si>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</si>
  <si>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</si>
  <si>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</si>
  <si>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</si>
  <si>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</si>
  <si>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</si>
  <si>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</si>
  <si>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</si>
  <si>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</si>
  <si>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</si>
  <si>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</si>
  <si>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</si>
  <si>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</si>
  <si>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</si>
  <si>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</si>
  <si>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</si>
  <si>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</si>
  <si>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</si>
  <si>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</si>
  <si>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</si>
  <si>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</si>
  <si>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</si>
  <si>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</si>
  <si>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</si>
  <si>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</si>
  <si>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</si>
  <si>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</si>
  <si>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</si>
  <si>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</si>
  <si>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</si>
  <si>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</si>
  <si>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</si>
  <si>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</si>
  <si>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</si>
  <si>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</si>
  <si>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</si>
  <si>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</si>
  <si>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</si>
  <si>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</si>
  <si>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</si>
  <si>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</si>
  <si>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</si>
  <si>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</si>
  <si>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</si>
  <si>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</si>
  <si>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</si>
  <si>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</si>
  <si>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</si>
  <si>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</si>
  <si>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</si>
  <si>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</si>
  <si>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</si>
  <si>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</si>
  <si>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</si>
  <si>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</si>
  <si>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</si>
  <si>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</si>
  <si>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</si>
  <si>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</si>
  <si>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</si>
  <si>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</si>
  <si>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</si>
  <si>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</si>
  <si>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</si>
  <si>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</si>
  <si>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</si>
  <si>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</si>
  <si>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</si>
  <si>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</si>
  <si>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</si>
  <si>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</si>
  <si>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</si>
  <si>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</si>
  <si>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</si>
  <si>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</si>
  <si>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</si>
  <si>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</si>
  <si>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</si>
  <si>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</si>
  <si>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</si>
  <si>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</si>
  <si>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</si>
  <si>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</si>
  <si>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</si>
  <si>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</si>
  <si>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</si>
  <si>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</si>
  <si>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</si>
  <si>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</si>
  <si>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</si>
  <si>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</si>
  <si>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</si>
  <si>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</si>
  <si>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</si>
  <si>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</si>
  <si>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</si>
  <si>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</si>
  <si>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</si>
  <si>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</si>
  <si>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</si>
  <si>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</si>
  <si>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</si>
  <si>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</si>
  <si>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</si>
  <si>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</si>
  <si>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</si>
  <si>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</si>
  <si>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</si>
  <si>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</si>
  <si>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</si>
  <si>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</si>
  <si>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</si>
  <si>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</si>
  <si>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</si>
  <si>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</si>
  <si>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</si>
  <si>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</si>
  <si>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</si>
  <si>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</si>
  <si>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</si>
  <si>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</si>
  <si>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</si>
  <si>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</si>
  <si>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</si>
  <si>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</si>
  <si>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</si>
  <si>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</si>
  <si>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</si>
  <si>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</si>
  <si>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</si>
  <si>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</si>
  <si>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</si>
  <si>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</si>
  <si>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</si>
  <si>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</si>
  <si>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</si>
  <si>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</si>
  <si>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</si>
  <si>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</si>
  <si>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</si>
  <si>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</si>
  <si>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</si>
  <si>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</si>
  <si>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</si>
  <si>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</si>
  <si>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</si>
  <si>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</si>
  <si>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</si>
  <si>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</si>
  <si>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</si>
  <si>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</si>
  <si>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</si>
  <si>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</si>
  <si>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</si>
  <si>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</si>
  <si>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</si>
  <si>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</si>
  <si>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</si>
  <si>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</si>
  <si>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</si>
  <si>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</si>
  <si>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</si>
  <si>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</si>
  <si>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</si>
  <si>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</si>
  <si>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</si>
  <si>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</si>
  <si>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</si>
  <si>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</si>
  <si>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</si>
  <si>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</si>
  <si>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</si>
  <si>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</si>
  <si>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</si>
  <si>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</si>
  <si>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</si>
  <si>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</si>
  <si>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</si>
  <si>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</si>
  <si>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</si>
  <si>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</si>
  <si>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</si>
  <si>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</si>
  <si>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</si>
  <si>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</si>
  <si>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</si>
  <si>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</si>
  <si>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</si>
  <si>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</si>
  <si>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</si>
  <si>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</si>
  <si>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</si>
  <si>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</si>
  <si>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</si>
  <si>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</si>
  <si>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</si>
  <si>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</si>
  <si>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</si>
  <si>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</si>
  <si>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</si>
  <si>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</si>
  <si>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</si>
  <si>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</si>
  <si>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</si>
  <si>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</si>
  <si>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</si>
  <si>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</si>
  <si>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</si>
  <si>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</si>
  <si>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</si>
  <si>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</si>
  <si>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</si>
  <si>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</si>
  <si>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</si>
  <si>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</si>
  <si>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</si>
  <si>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</si>
  <si>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</si>
  <si>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</si>
  <si>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</si>
  <si>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</si>
  <si>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</si>
  <si>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</si>
  <si>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</si>
  <si>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</si>
  <si>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</si>
  <si>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</si>
  <si>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</si>
  <si>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</si>
  <si>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</si>
  <si>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</si>
  <si>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</si>
  <si>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</si>
  <si>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</si>
  <si>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</si>
  <si>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</si>
  <si>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</si>
  <si>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</si>
  <si>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</si>
  <si>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</si>
  <si>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</si>
  <si>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</si>
  <si>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</si>
  <si>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</si>
  <si>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</si>
  <si>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</si>
  <si>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</si>
  <si>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</si>
  <si>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</si>
  <si>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</si>
  <si>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</si>
  <si>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</si>
  <si>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</si>
  <si>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</si>
  <si>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</si>
  <si>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</si>
  <si>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</si>
  <si>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</si>
  <si>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</si>
  <si>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</si>
  <si>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</si>
  <si>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</si>
  <si>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</si>
  <si>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</si>
  <si>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</si>
  <si>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</si>
  <si>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</si>
  <si>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</si>
  <si>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</si>
  <si>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</si>
  <si>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</si>
  <si>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</si>
  <si>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</si>
  <si>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</si>
  <si>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</si>
  <si>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</si>
  <si>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</si>
  <si>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</si>
  <si>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</si>
  <si>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</si>
  <si>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</si>
  <si>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</si>
  <si>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</si>
  <si>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</si>
  <si>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</si>
  <si>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</si>
  <si>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</si>
  <si>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</si>
  <si>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</si>
  <si>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</si>
  <si>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</si>
  <si>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</si>
  <si>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</si>
  <si>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</si>
  <si>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</si>
  <si>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</si>
  <si>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</si>
  <si>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</si>
  <si>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</si>
  <si>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</si>
  <si>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</si>
  <si>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</si>
  <si>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</si>
  <si>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</si>
  <si>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</si>
  <si>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</si>
  <si>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</si>
  <si>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</si>
  <si>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</si>
  <si>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</si>
  <si>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</si>
  <si>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</si>
  <si>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</si>
  <si>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</si>
  <si>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</si>
  <si>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</si>
  <si>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</si>
  <si>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</si>
  <si>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</si>
  <si>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</si>
  <si>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</si>
  <si>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</si>
  <si>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</si>
  <si>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</si>
  <si>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</si>
  <si>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</si>
  <si>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</si>
  <si>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</si>
  <si>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</si>
  <si>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</si>
  <si>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</si>
  <si>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</si>
  <si>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</si>
  <si>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</si>
  <si>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</si>
  <si>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</si>
  <si>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</si>
  <si>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</si>
  <si>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</si>
  <si>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</si>
  <si>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</si>
  <si>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</si>
  <si>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</si>
  <si>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</si>
  <si>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</si>
  <si>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</si>
  <si>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</si>
  <si>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</si>
  <si>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</si>
  <si>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</si>
  <si>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</si>
  <si>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</si>
  <si>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</si>
  <si>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</si>
  <si>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</si>
  <si>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</si>
  <si>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</si>
  <si>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</si>
  <si>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</si>
  <si>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</si>
  <si>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</si>
  <si>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</si>
  <si>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</si>
  <si>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</si>
  <si>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</si>
  <si>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</si>
  <si>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</si>
  <si>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</si>
  <si>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</si>
  <si>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</si>
  <si>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</si>
  <si>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</si>
  <si>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</si>
  <si>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</si>
  <si>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</si>
  <si>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</si>
  <si>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</si>
  <si>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</si>
  <si>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</si>
  <si>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</si>
  <si>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</si>
  <si>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</si>
  <si>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</si>
  <si>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</si>
  <si>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</si>
  <si>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</si>
  <si>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</si>
  <si>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</si>
  <si>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</si>
  <si>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</si>
  <si>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</si>
  <si>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</si>
  <si>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</si>
  <si>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</si>
  <si>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</si>
  <si>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</si>
  <si>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</si>
  <si>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</si>
  <si>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</si>
  <si>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</si>
  <si>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</si>
  <si>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</si>
  <si>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</si>
  <si>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</si>
  <si>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</si>
  <si>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</si>
  <si>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</si>
  <si>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</si>
  <si>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</si>
  <si>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</si>
  <si>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</si>
  <si>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</si>
  <si>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</si>
  <si>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</si>
  <si>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</si>
  <si>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</si>
  <si>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</si>
  <si>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</si>
  <si>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</si>
  <si>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</si>
  <si>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</si>
  <si>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</si>
  <si>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</si>
  <si>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</si>
  <si>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</si>
  <si>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</si>
  <si>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</si>
  <si>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</si>
  <si>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</si>
  <si>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</si>
  <si>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</si>
  <si>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</si>
  <si>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</si>
  <si>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</si>
  <si>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</si>
  <si>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</si>
  <si>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</si>
  <si>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</si>
  <si>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</si>
  <si>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</si>
  <si>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</si>
  <si>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</si>
  <si>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</si>
  <si>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</si>
  <si>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</si>
  <si>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</si>
  <si>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</si>
  <si>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</si>
  <si>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</si>
  <si>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</si>
  <si>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</si>
  <si>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</si>
  <si>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</si>
  <si>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</si>
  <si>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</si>
  <si>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</si>
  <si>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</si>
  <si>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</si>
  <si>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</si>
  <si>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</si>
  <si>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</si>
  <si>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</si>
  <si>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</si>
  <si>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</si>
  <si>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</si>
  <si>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</si>
  <si>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</si>
  <si>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</si>
  <si>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</si>
  <si>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</si>
  <si>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</si>
  <si>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</si>
  <si>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</si>
  <si>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</si>
  <si>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</si>
  <si>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</si>
  <si>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</si>
  <si>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</si>
  <si>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</si>
  <si>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</si>
  <si>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</si>
  <si>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</si>
  <si>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</si>
  <si>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</si>
  <si>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</si>
  <si>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</si>
  <si>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</si>
  <si>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</si>
  <si>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</si>
  <si>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</si>
  <si>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</si>
  <si>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</si>
  <si>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</si>
  <si>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</si>
  <si>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</si>
  <si>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</si>
  <si>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</si>
  <si>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</si>
  <si>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</si>
  <si>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</si>
  <si>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</si>
  <si>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</si>
  <si>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</si>
  <si>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</si>
  <si>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</si>
  <si>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</si>
  <si>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</si>
  <si>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</si>
  <si>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</si>
  <si>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</si>
  <si>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</si>
  <si>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</si>
  <si>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</si>
  <si>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</si>
  <si>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</si>
  <si>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</si>
  <si>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</si>
  <si>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</si>
  <si>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</si>
  <si>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</si>
  <si>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</si>
  <si>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</si>
  <si>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</si>
  <si>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</si>
  <si>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</si>
  <si>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</si>
  <si>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</si>
  <si>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</si>
  <si>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</si>
  <si>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</si>
  <si>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</si>
  <si>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</si>
  <si>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</si>
  <si>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</si>
  <si>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</si>
  <si>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</si>
  <si>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</si>
  <si>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</si>
  <si>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</si>
  <si>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</si>
  <si>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</si>
  <si>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</si>
  <si>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</si>
  <si>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</si>
  <si>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</si>
  <si>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</si>
  <si>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</si>
  <si>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</si>
  <si>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</si>
  <si>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</si>
  <si>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</si>
  <si>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</si>
  <si>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</si>
  <si>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</si>
  <si>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</si>
  <si>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</si>
  <si>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</si>
  <si>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</si>
  <si>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</si>
  <si>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</si>
  <si>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</si>
  <si>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</si>
  <si>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</si>
  <si>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</si>
  <si>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</si>
  <si>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</si>
  <si>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</si>
  <si>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</si>
  <si>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</si>
  <si>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</si>
  <si>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</si>
  <si>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</si>
  <si>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</si>
  <si>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</si>
  <si>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</si>
  <si>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</si>
  <si>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</si>
  <si>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</si>
  <si>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</si>
  <si>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</si>
  <si>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</si>
  <si>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</si>
  <si>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</si>
  <si>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</si>
  <si>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</si>
  <si>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</si>
  <si>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</si>
  <si>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</si>
  <si>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</si>
  <si>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</si>
  <si>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</si>
  <si>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</si>
  <si>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</si>
  <si>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</si>
  <si>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</si>
  <si>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</si>
  <si>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</si>
  <si>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</si>
  <si>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</si>
  <si>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</si>
  <si>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</si>
  <si>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</si>
  <si>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</si>
  <si>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</si>
  <si>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</si>
  <si>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</si>
  <si>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</si>
  <si>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</si>
  <si>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</si>
  <si>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</si>
  <si>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</si>
  <si>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</si>
  <si>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</si>
  <si>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</si>
  <si>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</si>
  <si>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</si>
  <si>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</si>
  <si>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</si>
  <si>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</si>
  <si>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</si>
  <si>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</si>
  <si>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</si>
  <si>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</si>
  <si>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</si>
  <si>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</si>
  <si>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</si>
  <si>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</si>
  <si>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</si>
  <si>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</si>
  <si>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</si>
  <si>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</si>
  <si>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</si>
  <si>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</si>
  <si>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</si>
  <si>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</si>
  <si>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</si>
  <si>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</si>
  <si>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</si>
  <si>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</si>
  <si>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</si>
  <si>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</si>
  <si>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</si>
  <si>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</si>
  <si>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</si>
  <si>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</si>
  <si>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</si>
  <si>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</si>
  <si>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</si>
  <si>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</si>
  <si>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</si>
  <si>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</si>
  <si>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</si>
  <si>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</si>
  <si>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</si>
  <si>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</si>
  <si>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</si>
  <si>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</si>
  <si>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</si>
  <si>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</si>
  <si>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</si>
  <si>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</si>
  <si>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</si>
  <si>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</si>
  <si>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</si>
  <si>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</si>
  <si>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</si>
  <si>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</si>
  <si>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</si>
  <si>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</si>
  <si>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</si>
  <si>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</si>
  <si>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</si>
  <si>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</si>
  <si>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</si>
  <si>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</si>
  <si>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</si>
  <si>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</si>
  <si>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</si>
  <si>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</si>
  <si>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</si>
  <si>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</si>
  <si>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</si>
  <si>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</si>
  <si>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</si>
  <si>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</si>
  <si>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</si>
  <si>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</si>
  <si>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</si>
  <si>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</si>
  <si>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</si>
  <si>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</si>
  <si>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</si>
  <si>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</si>
  <si>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</si>
  <si>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</si>
  <si>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</si>
  <si>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</si>
  <si>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</si>
  <si>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</si>
  <si>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</si>
  <si>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</si>
  <si>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</si>
  <si>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</si>
  <si>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</si>
  <si>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</si>
  <si>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</si>
  <si>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</si>
  <si>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</si>
  <si>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</si>
  <si>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</si>
  <si>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</si>
  <si>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</si>
  <si>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</si>
  <si>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</si>
  <si>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</si>
  <si>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</si>
  <si>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</si>
  <si>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</si>
  <si>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</si>
  <si>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</si>
  <si>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</si>
  <si>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</si>
  <si>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</si>
  <si>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</si>
  <si>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</si>
  <si>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</si>
  <si>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</si>
  <si>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</si>
  <si>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</si>
  <si>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</si>
  <si>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</si>
  <si>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</si>
  <si>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</si>
  <si>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</si>
  <si>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</si>
  <si>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</si>
  <si>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</si>
  <si>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</si>
  <si>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</si>
  <si>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</si>
  <si>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</si>
  <si>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</si>
  <si>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</si>
  <si>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</si>
  <si>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</si>
  <si>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</si>
  <si>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</si>
  <si>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</si>
  <si>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</si>
  <si>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</si>
  <si>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</si>
  <si>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</si>
  <si>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</si>
  <si>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</si>
  <si>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</si>
  <si>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</si>
  <si>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</si>
  <si>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</si>
  <si>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</si>
  <si>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</si>
  <si>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</si>
  <si>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</si>
  <si>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</si>
  <si>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</si>
  <si>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</si>
  <si>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</si>
  <si>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</si>
  <si>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</si>
  <si>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</si>
  <si>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</si>
  <si>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</si>
  <si>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</si>
  <si>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</si>
  <si>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</si>
  <si>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</si>
  <si>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</si>
  <si>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</si>
  <si>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</si>
  <si>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</si>
  <si>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</si>
  <si>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</si>
  <si>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</si>
  <si>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</si>
  <si>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</si>
  <si>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</si>
  <si>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</si>
  <si>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</si>
  <si>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</si>
  <si>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</si>
  <si>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</si>
  <si>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</si>
  <si>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</si>
  <si>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</si>
  <si>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</si>
  <si>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</si>
  <si>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</si>
  <si>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</si>
  <si>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</si>
  <si>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</si>
  <si>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</si>
  <si>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</si>
  <si>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</si>
  <si>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</si>
  <si>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</si>
  <si>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</si>
  <si>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</si>
  <si>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</si>
  <si>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</si>
  <si>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</si>
  <si>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</si>
  <si>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</si>
  <si>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</si>
  <si>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</si>
  <si>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</si>
  <si>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</si>
  <si>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</si>
  <si>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</si>
  <si>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</si>
  <si>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</si>
  <si>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</si>
  <si>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</si>
  <si>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</si>
  <si>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</si>
  <si>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</si>
  <si>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</si>
  <si>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</si>
  <si>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</si>
  <si>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</si>
  <si>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</si>
  <si>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</si>
  <si>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</si>
  <si>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</si>
  <si>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</si>
  <si>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</si>
  <si>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</si>
  <si>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</si>
  <si>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</si>
  <si>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</si>
  <si>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</si>
  <si>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</si>
  <si>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</si>
  <si>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</si>
  <si>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</si>
  <si>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</si>
  <si>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</si>
  <si>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</si>
  <si>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</si>
  <si>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</si>
  <si>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</si>
  <si>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</si>
  <si>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</si>
  <si>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</si>
  <si>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</si>
  <si>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</si>
  <si>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</si>
  <si>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</si>
  <si>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</si>
  <si>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</si>
  <si>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</si>
  <si>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</si>
  <si>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</si>
  <si>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</si>
  <si>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</si>
  <si>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</si>
  <si>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</si>
  <si>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</si>
  <si>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</si>
  <si>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</si>
  <si>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</si>
  <si>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</si>
  <si>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</si>
  <si>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</si>
  <si>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</si>
  <si>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</si>
  <si>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</si>
  <si>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</si>
  <si>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</si>
  <si>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</si>
  <si>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</si>
  <si>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</si>
  <si>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</si>
  <si>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</si>
  <si>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</si>
  <si>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</si>
  <si>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</si>
  <si>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</si>
  <si>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</si>
  <si>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</si>
  <si>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</si>
  <si>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</si>
  <si>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</si>
  <si>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</si>
  <si>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</si>
  <si>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</si>
  <si>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</si>
  <si>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</si>
  <si>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</si>
  <si>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</si>
  <si>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</si>
  <si>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</si>
  <si>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</si>
  <si>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</si>
  <si>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</si>
  <si>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</si>
  <si>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</si>
  <si>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</si>
  <si>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</si>
  <si>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</si>
  <si>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</si>
  <si>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</si>
  <si>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</si>
  <si>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</si>
  <si>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</si>
  <si>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</si>
  <si>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</si>
  <si>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</si>
  <si>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</si>
  <si>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</si>
  <si>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</si>
  <si>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</si>
  <si>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</si>
  <si>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</si>
  <si>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</si>
  <si>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</si>
  <si>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</si>
  <si>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</si>
  <si>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</si>
  <si>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</si>
  <si>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</si>
  <si>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</si>
  <si>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</si>
  <si>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</si>
  <si>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</si>
  <si>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</si>
  <si>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</si>
  <si>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</si>
  <si>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</si>
  <si>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</si>
  <si>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</si>
  <si>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</si>
  <si>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</si>
  <si>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</si>
  <si>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</si>
  <si>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</si>
  <si>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</si>
  <si>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</si>
  <si>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</si>
  <si>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</si>
  <si>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</si>
  <si>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</si>
  <si>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</si>
  <si>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</si>
  <si>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</si>
  <si>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</si>
  <si>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</si>
  <si>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</si>
  <si>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</si>
  <si>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</si>
  <si>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</si>
  <si>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</si>
  <si>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</si>
  <si>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</si>
  <si>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</si>
  <si>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</si>
  <si>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</si>
  <si>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</si>
  <si>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</si>
  <si>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</si>
  <si>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</si>
  <si>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</si>
  <si>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</si>
  <si>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</si>
  <si>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</si>
  <si>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</si>
  <si>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</si>
  <si>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</si>
  <si>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</si>
  <si>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</si>
  <si>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</si>
  <si>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</si>
  <si>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</si>
  <si>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</si>
  <si>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</si>
  <si>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</si>
  <si>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</si>
  <si>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</si>
  <si>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</si>
  <si>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</si>
  <si>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</si>
  <si>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</si>
  <si>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</si>
  <si>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</si>
  <si>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</si>
  <si>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</si>
  <si>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</si>
  <si>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</si>
  <si>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</si>
  <si>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</si>
  <si>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</si>
  <si>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</si>
  <si>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</si>
  <si>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</si>
  <si>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</si>
  <si>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</si>
  <si>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</si>
  <si>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</si>
  <si>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</si>
  <si>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</si>
  <si>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</si>
  <si>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</si>
  <si>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</si>
  <si>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</si>
  <si>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</si>
  <si>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</si>
  <si>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</si>
  <si>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</si>
  <si>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</si>
  <si>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</si>
  <si>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</si>
  <si>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</si>
  <si>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</si>
  <si>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</si>
  <si>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</si>
  <si>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</si>
  <si>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</si>
  <si>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</si>
  <si>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</si>
  <si>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</si>
  <si>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</si>
  <si>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</si>
  <si>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</si>
  <si>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</si>
  <si>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</si>
  <si>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</si>
  <si>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</si>
  <si>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</si>
  <si>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</si>
  <si>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</si>
  <si>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</si>
  <si>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</si>
  <si>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</si>
  <si>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</si>
  <si>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</si>
  <si>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</si>
  <si>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</si>
  <si>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</si>
  <si>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</si>
  <si>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</si>
  <si>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</si>
  <si>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</si>
  <si>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</si>
  <si>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</si>
  <si>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</si>
  <si>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</si>
  <si>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</si>
  <si>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</si>
  <si>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</si>
  <si>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</si>
  <si>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</si>
  <si>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</si>
  <si>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</si>
  <si>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</si>
  <si>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</si>
  <si>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</si>
  <si>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</si>
  <si>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</si>
  <si>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</si>
  <si>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</si>
  <si>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</si>
  <si>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</si>
  <si>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</si>
  <si>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</si>
  <si>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</si>
  <si>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</si>
  <si>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</si>
  <si>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</si>
  <si>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</si>
  <si>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</si>
  <si>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</si>
  <si>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</si>
  <si>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</si>
  <si>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</si>
  <si>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</si>
  <si>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</si>
  <si>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</si>
  <si>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</si>
  <si>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</si>
  <si>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</si>
  <si>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</si>
  <si>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</si>
  <si>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</si>
  <si>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</si>
  <si>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</si>
  <si>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</si>
  <si>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</si>
  <si>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</si>
  <si>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</si>
  <si>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</si>
  <si>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</si>
  <si>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</si>
  <si>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</si>
  <si>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</si>
  <si>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</si>
  <si>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</si>
  <si>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</si>
  <si>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</si>
  <si>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</si>
  <si>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</si>
  <si>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</si>
  <si>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</si>
  <si>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</si>
  <si>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</si>
  <si>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</si>
  <si>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</si>
  <si>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</si>
  <si>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</si>
  <si>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</si>
  <si>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</si>
  <si>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</si>
  <si>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</si>
  <si>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</si>
  <si>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</si>
  <si>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</si>
  <si>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</si>
  <si>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</si>
  <si>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</si>
  <si>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</si>
  <si>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</si>
  <si>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</si>
  <si>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</si>
  <si>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</si>
  <si>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</si>
  <si>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</si>
  <si>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</si>
  <si>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</si>
  <si>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</si>
  <si>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</si>
  <si>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</si>
  <si>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</si>
  <si>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</si>
  <si>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</si>
  <si>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</si>
  <si>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</si>
  <si>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</si>
  <si>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</si>
  <si>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</si>
  <si>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</si>
  <si>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</si>
  <si>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</si>
  <si>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</si>
  <si>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</si>
  <si>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</si>
  <si>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</si>
  <si>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</si>
  <si>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</si>
  <si>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</si>
  <si>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</si>
  <si>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</si>
  <si>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</si>
  <si>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</si>
  <si>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</si>
  <si>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</si>
  <si>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</si>
  <si>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</si>
  <si>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</si>
  <si>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</si>
  <si>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</si>
  <si>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</si>
  <si>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</si>
  <si>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</si>
  <si>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</si>
  <si>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</si>
  <si>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</si>
  <si>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</si>
  <si>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</si>
  <si>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</si>
  <si>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</si>
  <si>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</si>
  <si>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</si>
  <si>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</si>
  <si>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</si>
  <si>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</si>
  <si>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</si>
  <si>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</si>
  <si>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</si>
  <si>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</si>
  <si>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</si>
  <si>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</si>
  <si>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</si>
  <si>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</si>
  <si>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</si>
  <si>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</si>
  <si>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</si>
  <si>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</si>
  <si>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</si>
  <si>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</si>
  <si>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</si>
  <si>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</si>
  <si>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</si>
  <si>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</si>
  <si>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</si>
  <si>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</si>
  <si>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</si>
  <si>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</si>
  <si>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</si>
  <si>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</si>
  <si>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</si>
  <si>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</si>
  <si>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</si>
  <si>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</si>
  <si>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</si>
  <si>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</si>
  <si>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</si>
  <si>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</si>
  <si>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</si>
  <si>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</si>
  <si>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</si>
  <si>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</si>
  <si>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</si>
  <si>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</si>
  <si>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</si>
  <si>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</si>
  <si>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</si>
  <si>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</si>
  <si>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</si>
  <si>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</si>
  <si>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</si>
  <si>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</si>
  <si>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</si>
  <si>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</si>
  <si>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</si>
  <si>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</si>
  <si>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</si>
  <si>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</si>
  <si>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</si>
  <si>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</si>
  <si>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</si>
  <si>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</si>
  <si>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</si>
  <si>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</si>
  <si>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</si>
  <si>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</si>
  <si>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</si>
  <si>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</si>
  <si>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</si>
  <si>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</si>
  <si>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</si>
  <si>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</si>
  <si>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</si>
  <si>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</si>
  <si>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</si>
  <si>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</si>
  <si>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</si>
  <si>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</si>
  <si>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</si>
  <si>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</si>
  <si>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</si>
  <si>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</si>
  <si>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</si>
  <si>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</si>
  <si>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</si>
  <si>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</si>
  <si>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</si>
  <si>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</si>
  <si>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</si>
  <si>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</si>
  <si>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</si>
  <si>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</si>
  <si>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</si>
  <si>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</si>
  <si>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</si>
  <si>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</si>
  <si>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</si>
  <si>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</si>
  <si>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</si>
  <si>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</si>
  <si>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</si>
  <si>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</si>
  <si>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</si>
  <si>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</si>
  <si>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</si>
  <si>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</si>
  <si>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</si>
  <si>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</si>
  <si>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</si>
  <si>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</si>
  <si>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</si>
  <si>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</si>
  <si>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</si>
  <si>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</si>
  <si>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</si>
  <si>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</si>
  <si>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</si>
  <si>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</si>
  <si>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</si>
  <si>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</si>
  <si>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</si>
  <si>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</si>
  <si>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</si>
  <si>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</si>
  <si>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</si>
  <si>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</si>
  <si>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</si>
  <si>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</si>
  <si>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</si>
  <si>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</si>
  <si>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</si>
  <si>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</si>
  <si>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</si>
  <si>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</si>
  <si>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</si>
  <si>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</si>
  <si>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</si>
  <si>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</si>
  <si>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</si>
  <si>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</si>
  <si>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</si>
  <si>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</si>
  <si>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</si>
  <si>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</si>
  <si>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</si>
  <si>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</si>
  <si>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</si>
  <si>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</si>
  <si>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</si>
  <si>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</si>
  <si>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</si>
  <si>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</si>
  <si>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</si>
  <si>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</si>
  <si>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</si>
  <si>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</si>
  <si>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</si>
  <si>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</si>
  <si>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</si>
  <si>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</si>
  <si>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</si>
  <si>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</si>
  <si>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</si>
  <si>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</si>
  <si>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</si>
  <si>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</si>
  <si>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</si>
  <si>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</si>
  <si>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</si>
  <si>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</si>
  <si>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</si>
  <si>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</si>
  <si>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</si>
  <si>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</si>
  <si>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</si>
  <si>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</si>
  <si>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</si>
  <si>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</si>
  <si>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</si>
  <si>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</si>
  <si>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</si>
  <si>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</si>
  <si>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</si>
  <si>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</si>
  <si>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</si>
  <si>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</si>
  <si>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</si>
  <si>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</si>
  <si>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</si>
  <si>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</si>
  <si>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</si>
  <si>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</si>
  <si>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</si>
  <si>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</si>
  <si>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</si>
  <si>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</si>
  <si>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</si>
  <si>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</si>
  <si>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</si>
  <si>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</si>
  <si>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</si>
  <si>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</si>
  <si>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</si>
  <si>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</si>
  <si>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</si>
  <si>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</si>
  <si>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</si>
  <si>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</si>
  <si>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</si>
  <si>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</si>
  <si>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</si>
  <si>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</si>
  <si>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</si>
  <si>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</si>
  <si>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</si>
  <si>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</si>
  <si>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</si>
  <si>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</si>
  <si>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</si>
  <si>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</si>
  <si>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</si>
  <si>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</si>
  <si>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</si>
  <si>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</si>
  <si>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</si>
  <si>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</si>
  <si>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</si>
  <si>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</si>
  <si>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</si>
  <si>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</si>
  <si>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</si>
  <si>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</si>
  <si>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</si>
  <si>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</si>
  <si>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</si>
  <si>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</si>
  <si>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</si>
  <si>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</si>
  <si>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</si>
  <si>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</si>
  <si>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</si>
  <si>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</si>
  <si>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</si>
  <si>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</si>
  <si>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</si>
  <si>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</si>
  <si>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</si>
  <si>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</si>
  <si>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</si>
  <si>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</si>
  <si>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</si>
  <si>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</si>
  <si>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</si>
  <si>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</si>
  <si>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</si>
  <si>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</si>
  <si>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</si>
  <si>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</si>
  <si>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</si>
  <si>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</si>
  <si>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</si>
  <si>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</si>
  <si>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</si>
  <si>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</si>
  <si>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</si>
  <si>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</si>
  <si>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</si>
  <si>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</si>
  <si>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</si>
  <si>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</si>
  <si>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</si>
  <si>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</si>
  <si>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</si>
  <si>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</si>
  <si>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</si>
  <si>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</si>
  <si>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</si>
  <si>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</si>
  <si>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</si>
  <si>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</si>
  <si>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</si>
  <si>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</si>
  <si>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</si>
  <si>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</si>
  <si>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</si>
  <si>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</si>
  <si>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</si>
  <si>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</si>
  <si>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</si>
  <si>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</si>
  <si>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</si>
  <si>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</si>
  <si>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</si>
  <si>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</si>
  <si>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</si>
  <si>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</si>
  <si>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</si>
  <si>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</si>
  <si>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</si>
  <si>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</si>
  <si>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</si>
  <si>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</si>
  <si>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</si>
  <si>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</si>
  <si>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</si>
  <si>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</si>
  <si>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</si>
  <si>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</si>
  <si>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</si>
  <si>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</si>
  <si>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</si>
  <si>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</si>
  <si>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</si>
  <si>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</si>
  <si>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</si>
  <si>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</si>
  <si>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</si>
  <si>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</si>
  <si>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</si>
  <si>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</si>
  <si>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</si>
  <si>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</si>
  <si>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</si>
  <si>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</si>
  <si>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</si>
  <si>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</si>
  <si>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</si>
  <si>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</si>
  <si>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</si>
  <si>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</si>
  <si>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</si>
  <si>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</si>
  <si>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</si>
  <si>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</si>
  <si>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</si>
  <si>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</si>
  <si>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</si>
  <si>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</si>
  <si>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</si>
  <si>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</si>
  <si>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</si>
  <si>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</si>
  <si>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</si>
  <si>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</si>
  <si>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</si>
  <si>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</si>
  <si>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</si>
  <si>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</si>
  <si>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</si>
  <si>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</si>
  <si>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</si>
  <si>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</si>
  <si>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</si>
  <si>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</si>
  <si>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</si>
  <si>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</si>
  <si>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</si>
  <si>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</si>
  <si>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</si>
  <si>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</si>
  <si>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</si>
  <si>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</si>
  <si>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</si>
  <si>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</si>
  <si>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</si>
  <si>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</si>
  <si>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</si>
  <si>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</si>
  <si>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</si>
  <si>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</si>
  <si>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</si>
  <si>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</si>
  <si>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</si>
  <si>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</si>
  <si>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</si>
  <si>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</si>
  <si>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</si>
  <si>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</si>
  <si>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</si>
  <si>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</si>
  <si>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</si>
  <si>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</si>
  <si>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</si>
  <si>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</si>
  <si>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</si>
  <si>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</si>
  <si>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</si>
  <si>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</si>
  <si>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</si>
  <si>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</si>
  <si>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</si>
  <si>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</si>
  <si>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</si>
  <si>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</si>
  <si>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</si>
  <si>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</si>
  <si>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</si>
  <si>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</si>
  <si>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</si>
  <si>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</si>
  <si>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</si>
  <si>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</si>
  <si>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</si>
  <si>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</si>
  <si>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</si>
  <si>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</si>
  <si>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</si>
  <si>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</si>
  <si>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</si>
  <si>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</si>
  <si>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</si>
  <si>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</si>
  <si>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</si>
  <si>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</si>
  <si>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</si>
  <si>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</si>
  <si>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</si>
  <si>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</si>
  <si>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</si>
  <si>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</si>
  <si>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</si>
  <si>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</si>
  <si>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</si>
  <si>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</si>
  <si>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</si>
  <si>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</si>
  <si>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</si>
  <si>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</si>
  <si>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</si>
  <si>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</si>
  <si>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</si>
  <si>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</si>
  <si>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</si>
  <si>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</si>
  <si>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</si>
  <si>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</si>
  <si>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</si>
  <si>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</si>
  <si>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</si>
  <si>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</si>
  <si>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</si>
  <si>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</si>
  <si>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</si>
  <si>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</si>
  <si>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</si>
  <si>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</si>
  <si>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</si>
  <si>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</si>
  <si>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</si>
  <si>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</si>
  <si>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</si>
  <si>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</si>
  <si>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</si>
  <si>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</si>
  <si>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</si>
  <si>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</si>
  <si>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</si>
  <si>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</si>
  <si>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</si>
  <si>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</si>
  <si>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</si>
  <si>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</si>
  <si>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</si>
  <si>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</si>
  <si>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</si>
  <si>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</si>
  <si>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</si>
  <si>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</si>
  <si>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</si>
  <si>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</si>
  <si>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</si>
  <si>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</si>
  <si>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</si>
  <si>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</si>
  <si>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</si>
  <si>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</si>
  <si>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</si>
  <si>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</si>
  <si>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</si>
  <si>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</si>
  <si>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</si>
  <si>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</si>
  <si>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</si>
  <si>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</si>
  <si>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</si>
  <si>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</si>
  <si>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</si>
  <si>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</si>
  <si>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</si>
  <si>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</si>
  <si>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</si>
  <si>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</si>
  <si>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</si>
  <si>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</si>
  <si>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</si>
  <si>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</si>
  <si>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</si>
  <si>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</si>
  <si>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</si>
  <si>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</si>
  <si>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</si>
  <si>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</si>
  <si>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</si>
  <si>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</si>
  <si>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</si>
  <si>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</si>
  <si>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</si>
  <si>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</si>
  <si>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</si>
  <si>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</si>
  <si>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</si>
  <si>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</si>
  <si>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</si>
  <si>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</si>
  <si>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</si>
  <si>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</si>
  <si>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</si>
  <si>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</si>
  <si>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</si>
  <si>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</si>
  <si>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</si>
  <si>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</si>
  <si>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</si>
  <si>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</si>
  <si>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</si>
  <si>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</si>
  <si>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</si>
  <si>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</si>
  <si>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</si>
  <si>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</si>
  <si>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</si>
  <si>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</si>
  <si>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</si>
  <si>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</si>
  <si>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</si>
  <si>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</si>
  <si>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</si>
  <si>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</si>
  <si>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</si>
  <si>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</si>
  <si>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</si>
  <si>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</si>
  <si>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</si>
  <si>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</si>
  <si>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</si>
  <si>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</si>
  <si>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</si>
  <si>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</si>
  <si>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</si>
  <si>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</si>
  <si>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</si>
  <si>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</si>
  <si>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</si>
  <si>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</si>
  <si>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</si>
  <si>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</si>
  <si>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</si>
  <si>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</si>
  <si>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</si>
  <si>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</si>
  <si>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</si>
  <si>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</si>
  <si>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</si>
  <si>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</si>
  <si>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</si>
  <si>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</si>
  <si>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</si>
  <si>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</si>
  <si>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</si>
  <si>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</si>
  <si>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</si>
  <si>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</si>
  <si>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</si>
  <si>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</si>
  <si>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</si>
  <si>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</si>
  <si>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</si>
  <si>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</si>
  <si>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</si>
  <si>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</si>
  <si>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</si>
  <si>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</si>
  <si>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</si>
  <si>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</si>
  <si>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</si>
  <si>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</si>
  <si>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</si>
  <si>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</si>
  <si>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</si>
  <si>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</si>
  <si>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</si>
  <si>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</si>
  <si>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</si>
  <si>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</si>
  <si>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</si>
  <si>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</si>
  <si>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</si>
  <si>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</si>
  <si>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</si>
  <si>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</si>
  <si>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</si>
  <si>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</si>
  <si>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</si>
  <si>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</si>
  <si>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</si>
  <si>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</si>
  <si>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</si>
  <si>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</si>
  <si>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</si>
  <si>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</si>
  <si>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</si>
  <si>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</si>
  <si>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</si>
  <si>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</si>
  <si>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</si>
  <si>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</si>
  <si>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</si>
  <si>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</si>
  <si>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</si>
  <si>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</si>
  <si>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</si>
  <si>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</si>
  <si>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</si>
  <si>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</si>
  <si>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</si>
  <si>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</si>
  <si>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</si>
  <si>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</si>
  <si>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</si>
  <si>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</si>
  <si>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</si>
  <si>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</si>
  <si>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</si>
  <si>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</si>
  <si>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</si>
  <si>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</si>
  <si>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</si>
  <si>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</si>
  <si>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</si>
  <si>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</si>
  <si>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</si>
  <si>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</si>
  <si>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</si>
  <si>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</si>
  <si>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</si>
  <si>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</si>
  <si>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</si>
  <si>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</si>
  <si>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</si>
  <si>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</si>
  <si>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</si>
  <si>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</si>
  <si>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</si>
  <si>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</si>
  <si>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</si>
  <si>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</si>
  <si>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</si>
  <si>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</si>
  <si>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</si>
  <si>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</si>
  <si>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</si>
  <si>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</si>
  <si>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</si>
  <si>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</si>
  <si>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</si>
  <si>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</si>
  <si>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</si>
  <si>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</si>
  <si>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</si>
  <si>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</si>
  <si>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</si>
  <si>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</si>
  <si>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</si>
  <si>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</si>
  <si>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</si>
  <si>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</si>
  <si>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</si>
  <si>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</si>
  <si>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</si>
  <si>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</si>
  <si>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</si>
  <si>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</si>
  <si>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</si>
  <si>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</si>
  <si>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</si>
  <si>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</si>
  <si>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</si>
  <si>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</si>
  <si>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</si>
  <si>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</si>
  <si>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</si>
  <si>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</si>
  <si>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</si>
  <si>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</si>
  <si>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</si>
  <si>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</si>
  <si>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</si>
  <si>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</si>
  <si>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</si>
  <si>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</si>
  <si>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</si>
  <si>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</si>
  <si>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</si>
  <si>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</si>
  <si>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</si>
  <si>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</si>
  <si>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</si>
  <si>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</si>
  <si>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</si>
  <si>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</si>
  <si>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</si>
  <si>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</si>
  <si>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</si>
  <si>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</si>
  <si>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</si>
  <si>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</si>
  <si>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</si>
  <si>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</si>
  <si>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</si>
  <si>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</si>
  <si>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</si>
  <si>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</si>
  <si>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</si>
  <si>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</si>
  <si>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</si>
  <si>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</si>
  <si>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</si>
  <si>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</si>
  <si>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</si>
  <si>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</si>
  <si>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</si>
  <si>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</si>
  <si>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</si>
  <si>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</si>
  <si>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</si>
  <si>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</si>
  <si>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</si>
  <si>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</si>
  <si>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</si>
  <si>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</si>
  <si>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</si>
  <si>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</si>
  <si>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</si>
  <si>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</si>
  <si>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</si>
  <si>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</si>
  <si>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</si>
  <si>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</si>
  <si>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</si>
  <si>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</si>
  <si>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</si>
  <si>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</si>
  <si>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</si>
  <si>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</si>
  <si>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</si>
  <si>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</si>
  <si>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</si>
  <si>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</si>
  <si>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</si>
  <si>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</si>
  <si>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</si>
  <si>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</si>
  <si>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</si>
  <si>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</si>
  <si>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</si>
  <si>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</si>
  <si>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</si>
  <si>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</si>
  <si>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</si>
  <si>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</si>
  <si>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</si>
  <si>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</si>
  <si>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</si>
  <si>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</si>
  <si>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</si>
  <si>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</si>
  <si>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</si>
  <si>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</si>
  <si>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</si>
  <si>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</si>
  <si>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</si>
  <si>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</si>
  <si>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</si>
  <si>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</si>
  <si>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</si>
  <si>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</si>
  <si>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</si>
  <si>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</si>
  <si>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</si>
  <si>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</si>
  <si>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</si>
  <si>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</si>
  <si>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</si>
  <si>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</si>
  <si>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</si>
  <si>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</si>
  <si>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</si>
  <si>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</si>
  <si>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</si>
  <si>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</si>
  <si>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</si>
  <si>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</si>
  <si>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</si>
  <si>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</si>
  <si>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</si>
  <si>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</si>
  <si>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</si>
  <si>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</si>
  <si>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</si>
  <si>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</si>
  <si>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</si>
  <si>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</si>
  <si>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</si>
  <si>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</si>
  <si>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</si>
  <si>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</si>
  <si>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</si>
  <si>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</si>
  <si>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</si>
  <si>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</si>
  <si>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</si>
  <si>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</si>
  <si>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</si>
  <si>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</si>
  <si>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</si>
  <si>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</si>
  <si>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</si>
  <si>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</si>
  <si>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</si>
  <si>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</si>
  <si>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</si>
  <si>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</si>
  <si>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</si>
  <si>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</si>
  <si>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</si>
  <si>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</si>
  <si>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</si>
  <si>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</si>
  <si>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</si>
  <si>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</si>
  <si>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</si>
  <si>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</si>
  <si>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</si>
  <si>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</si>
  <si>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</si>
  <si>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</si>
  <si>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</si>
  <si>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</si>
  <si>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</si>
  <si>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</si>
  <si>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</si>
  <si>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</si>
  <si>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</si>
  <si>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</si>
  <si>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</si>
  <si>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</si>
  <si>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</si>
  <si>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</si>
  <si>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</si>
  <si>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</si>
  <si>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</si>
  <si>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</si>
  <si>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</si>
  <si>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</si>
  <si>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</si>
  <si>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</si>
  <si>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</si>
  <si>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</si>
  <si>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</si>
  <si>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</si>
  <si>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</si>
  <si>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</si>
  <si>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</si>
  <si>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</si>
  <si>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</si>
  <si>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</si>
  <si>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</si>
  <si>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</si>
  <si>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</si>
  <si>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</si>
  <si>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</si>
  <si>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</si>
  <si>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</si>
  <si>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</si>
  <si>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</si>
  <si>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</si>
  <si>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</si>
  <si>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</si>
  <si>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</si>
  <si>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</si>
  <si>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</si>
  <si>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</si>
  <si>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</si>
  <si>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</si>
  <si>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</si>
  <si>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</si>
  <si>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</si>
  <si>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</si>
  <si>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</si>
  <si>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</si>
  <si>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</si>
  <si>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</si>
  <si>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</si>
  <si>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</si>
  <si>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</si>
  <si>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</si>
  <si>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</si>
  <si>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</si>
  <si>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</si>
  <si>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</si>
  <si>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</si>
  <si>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</si>
  <si>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</si>
  <si>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</si>
  <si>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</si>
  <si>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</si>
  <si>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</si>
  <si>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</si>
  <si>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</si>
  <si>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</si>
  <si>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</si>
  <si>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</si>
  <si>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</si>
  <si>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</si>
  <si>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</si>
  <si>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</si>
  <si>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</si>
  <si>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</si>
  <si>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</si>
  <si>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</si>
  <si>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</si>
  <si>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</si>
  <si>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</si>
  <si>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</si>
  <si>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</si>
  <si>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</si>
  <si>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</si>
  <si>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</si>
  <si>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</si>
  <si>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</si>
  <si>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</si>
  <si>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</si>
  <si>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</si>
  <si>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</si>
  <si>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</si>
  <si>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</si>
  <si>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</si>
  <si>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</si>
  <si>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</si>
  <si>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</si>
  <si>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</si>
  <si>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</si>
  <si>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</si>
  <si>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</si>
  <si>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</si>
  <si>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</si>
  <si>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</si>
  <si>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</si>
  <si>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</si>
  <si>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</si>
  <si>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</si>
  <si>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</si>
  <si>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</si>
  <si>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</si>
  <si>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</si>
  <si>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</si>
  <si>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</si>
  <si>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</si>
  <si>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</si>
  <si>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</si>
  <si>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</si>
  <si>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</si>
  <si>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</si>
  <si>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</si>
  <si>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</si>
  <si>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</si>
  <si>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</si>
  <si>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</si>
  <si>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</si>
  <si>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</si>
  <si>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</si>
  <si>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</si>
  <si>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</si>
  <si>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</si>
  <si>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</si>
  <si>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</si>
  <si>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</si>
  <si>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</si>
  <si>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</si>
  <si>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</si>
  <si>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</si>
  <si>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</si>
  <si>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</si>
  <si>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</si>
  <si>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</si>
  <si>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</si>
  <si>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</si>
  <si>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</si>
  <si>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</si>
  <si>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</si>
  <si>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</si>
  <si>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</si>
  <si>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</si>
  <si>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</si>
  <si>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</si>
  <si>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</si>
  <si>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</si>
  <si>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</si>
  <si>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</si>
  <si>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</si>
  <si>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</si>
  <si>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</si>
  <si>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</si>
  <si>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</si>
  <si>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</si>
  <si>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</si>
  <si>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</si>
  <si>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</si>
  <si>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</si>
  <si>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</si>
  <si>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</si>
  <si>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</si>
  <si>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</si>
  <si>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</si>
  <si>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</si>
  <si>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</si>
  <si>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</si>
  <si>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</si>
  <si>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</si>
  <si>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</si>
  <si>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</si>
  <si>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</si>
  <si>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</si>
  <si>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</si>
  <si>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</si>
  <si>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</si>
  <si>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</si>
  <si>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</si>
  <si>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</si>
  <si>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</si>
  <si>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</si>
  <si>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</si>
  <si>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</si>
  <si>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</si>
  <si>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</si>
  <si>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</si>
  <si>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</si>
  <si>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</si>
  <si>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</si>
  <si>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</si>
  <si>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</si>
  <si>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</si>
  <si>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</si>
  <si>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</si>
  <si>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</si>
  <si>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</si>
  <si>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</si>
  <si>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</si>
  <si>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</si>
  <si>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</si>
  <si>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</si>
  <si>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</si>
  <si>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</si>
  <si>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</si>
  <si>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</si>
  <si>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</si>
  <si>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</si>
  <si>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</si>
  <si>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</si>
  <si>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</si>
  <si>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</si>
  <si>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</si>
  <si>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</si>
  <si>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</si>
  <si>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</si>
  <si>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</si>
  <si>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</si>
  <si>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</si>
  <si>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</si>
  <si>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</si>
  <si>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</si>
  <si>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</si>
  <si>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</si>
  <si>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</si>
  <si>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</si>
  <si>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</si>
  <si>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</si>
  <si>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</si>
  <si>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</si>
  <si>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</si>
  <si>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</si>
  <si>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</si>
  <si>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</si>
  <si>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</si>
  <si>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</si>
  <si>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</si>
  <si>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</si>
  <si>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</si>
  <si>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</si>
  <si>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</si>
  <si>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</si>
  <si>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</si>
  <si>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</si>
  <si>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</si>
  <si>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</si>
  <si>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</si>
  <si>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</si>
  <si>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</si>
  <si>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</si>
  <si>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</si>
  <si>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</si>
  <si>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</si>
  <si>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</si>
  <si>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</si>
  <si>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</si>
  <si>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</si>
  <si>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</si>
  <si>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</si>
  <si>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</si>
  <si>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</si>
  <si>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</si>
  <si>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</si>
  <si>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</si>
  <si>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</si>
  <si>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</si>
  <si>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</si>
  <si>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</si>
  <si>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</si>
  <si>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</si>
  <si>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</si>
  <si>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</si>
  <si>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</si>
  <si>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</si>
  <si>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</si>
  <si>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</si>
  <si>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</si>
  <si>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</si>
  <si>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</si>
  <si>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</si>
  <si>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</si>
  <si>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</si>
  <si>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</si>
  <si>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</si>
  <si>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</si>
  <si>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</si>
  <si>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</si>
  <si>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</si>
  <si>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</si>
  <si>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</si>
  <si>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</si>
  <si>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</si>
  <si>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</si>
  <si>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</si>
  <si>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</si>
  <si>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</si>
  <si>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</si>
  <si>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</si>
  <si>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</si>
  <si>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</si>
  <si>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</si>
  <si>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</si>
  <si>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</si>
  <si>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</si>
  <si>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</si>
  <si>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</si>
  <si>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</si>
  <si>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</si>
  <si>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</si>
  <si>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</si>
  <si>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</si>
  <si>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</si>
  <si>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</si>
  <si>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</si>
  <si>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</si>
  <si>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</si>
  <si>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</si>
  <si>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</si>
  <si>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</si>
  <si>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</si>
  <si>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</si>
  <si>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</si>
  <si>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</si>
  <si>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</si>
  <si>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</si>
  <si>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</si>
  <si>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</si>
  <si>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</si>
  <si>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</si>
  <si>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</si>
  <si>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</si>
  <si>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</si>
  <si>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</si>
  <si>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</si>
  <si>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</si>
  <si>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</si>
  <si>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</si>
  <si>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</si>
  <si>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</si>
  <si>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</si>
  <si>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</si>
  <si>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</si>
  <si>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</si>
  <si>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</si>
  <si>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</si>
  <si>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</si>
  <si>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</si>
  <si>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</si>
  <si>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</si>
  <si>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</si>
  <si>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</si>
  <si>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</si>
  <si>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</si>
  <si>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</si>
  <si>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</si>
  <si>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</si>
  <si>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</si>
  <si>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</si>
  <si>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</si>
  <si>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</si>
  <si>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</si>
  <si>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</si>
  <si>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</si>
  <si>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</si>
  <si>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</si>
  <si>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</si>
  <si>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</si>
  <si>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</si>
  <si>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</si>
  <si>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</si>
  <si>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</si>
  <si>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</si>
  <si>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</si>
  <si>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</si>
  <si>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</si>
  <si>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</si>
  <si>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</si>
  <si>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</si>
  <si>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</si>
  <si>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</si>
  <si>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</si>
  <si>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</si>
  <si>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</si>
  <si>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</si>
  <si>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</si>
  <si>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</si>
  <si>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</si>
  <si>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</si>
  <si>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</si>
  <si>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</si>
  <si>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</si>
  <si>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</si>
  <si>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</si>
  <si>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</si>
  <si>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</si>
  <si>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</si>
  <si>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</si>
  <si>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</si>
  <si>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</si>
  <si>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</si>
  <si>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</si>
  <si>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</si>
  <si>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</si>
  <si>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</si>
  <si>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</si>
  <si>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</si>
  <si>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</si>
  <si>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</si>
  <si>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</si>
  <si>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</si>
  <si>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</si>
  <si>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</si>
  <si>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</si>
  <si>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</si>
  <si>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</si>
  <si>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</si>
  <si>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</si>
  <si>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</si>
  <si>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</si>
  <si>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</si>
  <si>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</si>
  <si>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</si>
  <si>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</si>
  <si>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</si>
  <si>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</si>
  <si>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</si>
  <si>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</si>
  <si>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</si>
  <si>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</si>
  <si>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</si>
  <si>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</si>
  <si>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</si>
  <si>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</si>
  <si>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</si>
  <si>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</si>
  <si>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</si>
  <si>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</si>
  <si>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</si>
  <si>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</si>
  <si>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</si>
  <si>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</si>
  <si>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</si>
  <si>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</si>
  <si>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</si>
  <si>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</si>
  <si>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</si>
  <si>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</si>
  <si>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</si>
  <si>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</si>
  <si>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</si>
  <si>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</si>
  <si>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</si>
  <si>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</si>
  <si>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</si>
  <si>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</si>
  <si>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</si>
  <si>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</si>
  <si>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</si>
  <si>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</si>
  <si>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</si>
  <si>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</si>
  <si>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</si>
  <si>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</si>
  <si>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</si>
  <si>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</si>
  <si>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</si>
  <si>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</si>
  <si>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</si>
  <si>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</si>
  <si>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</si>
  <si>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</si>
  <si>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</si>
  <si>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</si>
  <si>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</si>
  <si>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</si>
  <si>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</si>
  <si>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</si>
  <si>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</si>
  <si>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</si>
  <si>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</si>
  <si>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</si>
  <si>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</si>
  <si>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</si>
  <si>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</si>
  <si>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</si>
  <si>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</si>
  <si>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</si>
  <si>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</si>
  <si>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</si>
  <si>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</si>
  <si>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</si>
  <si>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</si>
  <si>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</si>
  <si>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</si>
  <si>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</si>
  <si>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</si>
  <si>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</si>
  <si>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</si>
  <si>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</si>
  <si>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</si>
  <si>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</si>
  <si>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</si>
  <si>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</si>
  <si>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</si>
  <si>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</si>
  <si>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</si>
  <si>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</si>
  <si>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</si>
  <si>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</si>
  <si>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</si>
  <si>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</si>
  <si>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</si>
  <si>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</si>
  <si>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</si>
  <si>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</si>
  <si>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</si>
  <si>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</si>
  <si>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</si>
  <si>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</si>
  <si>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</si>
  <si>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</si>
  <si>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</si>
  <si>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</si>
  <si>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</si>
  <si>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</si>
  <si>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</si>
  <si>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</si>
  <si>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</si>
  <si>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</si>
  <si>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</si>
  <si>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</si>
  <si>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</si>
  <si>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</si>
  <si>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</si>
  <si>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</si>
  <si>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</si>
  <si>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</si>
  <si>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</si>
  <si>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</si>
  <si>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</si>
  <si>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</si>
  <si>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</si>
  <si>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</si>
  <si>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</si>
  <si>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</si>
  <si>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</si>
  <si>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</si>
  <si>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</si>
  <si>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</si>
  <si>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</si>
  <si>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</si>
  <si>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</si>
  <si>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</si>
  <si>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</si>
  <si>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</si>
  <si>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</si>
  <si>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</si>
  <si>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</si>
  <si>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</si>
  <si>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</si>
  <si>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</si>
  <si>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</si>
  <si>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</si>
  <si>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</si>
  <si>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</si>
  <si>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</si>
  <si>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</si>
  <si>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</si>
  <si>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</si>
  <si>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</si>
  <si>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</si>
  <si>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</si>
  <si>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</si>
  <si>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</si>
  <si>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</si>
  <si>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</si>
  <si>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</si>
  <si>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</si>
  <si>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</si>
  <si>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</si>
  <si>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</si>
  <si>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</si>
  <si>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</si>
  <si>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</si>
  <si>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</si>
  <si>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</si>
  <si>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</si>
  <si>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</si>
  <si>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</si>
  <si>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</si>
  <si>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</si>
  <si>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</si>
  <si>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</si>
  <si>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</si>
  <si>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</si>
  <si>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</si>
  <si>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</si>
  <si>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</si>
  <si>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</si>
  <si>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</si>
  <si>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</si>
  <si>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</si>
  <si>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</si>
  <si>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</si>
  <si>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</si>
  <si>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</si>
  <si>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</si>
  <si>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</si>
  <si>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</si>
  <si>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</si>
  <si>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</si>
  <si>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</si>
  <si>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</si>
  <si>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</si>
  <si>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</si>
  <si>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</si>
  <si>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</si>
  <si>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</si>
  <si>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</si>
  <si>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</si>
  <si>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</si>
  <si>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</si>
  <si>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</si>
  <si>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</si>
  <si>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</si>
  <si>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</si>
  <si>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</si>
  <si>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</si>
  <si>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</si>
  <si>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</si>
  <si>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</si>
  <si>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</si>
  <si>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</si>
  <si>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</si>
  <si>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</si>
  <si>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</si>
  <si>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</si>
  <si>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</si>
  <si>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</si>
  <si>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</si>
  <si>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</si>
  <si>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</si>
  <si>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</si>
  <si>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</si>
  <si>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</si>
  <si>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</si>
  <si>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</si>
  <si>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</si>
  <si>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</si>
  <si>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</si>
  <si>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</si>
  <si>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</si>
  <si>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</si>
  <si>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</si>
  <si>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</si>
  <si>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</si>
  <si>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</si>
  <si>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</si>
  <si>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</si>
  <si>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</si>
  <si>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</si>
  <si>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</si>
  <si>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</si>
  <si>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</si>
  <si>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</si>
  <si>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</si>
  <si>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</si>
  <si>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</si>
  <si>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</si>
  <si>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</si>
  <si>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</si>
  <si>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</si>
  <si>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</si>
  <si>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</si>
  <si>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</si>
  <si>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</si>
  <si>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</si>
  <si>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</si>
  <si>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</si>
  <si>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</si>
  <si>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</si>
  <si>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</si>
  <si>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</si>
  <si>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</si>
  <si>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</si>
  <si>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</si>
  <si>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</si>
  <si>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</si>
  <si>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</si>
  <si>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</si>
  <si>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</si>
  <si>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</si>
  <si>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</si>
  <si>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</si>
  <si>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</si>
  <si>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</si>
  <si>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</si>
  <si>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</si>
  <si>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</si>
  <si>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</si>
  <si>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</si>
  <si>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</si>
  <si>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</si>
  <si>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</si>
  <si>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</si>
  <si>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</si>
  <si>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</si>
  <si>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</si>
  <si>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</si>
  <si>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</si>
  <si>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</si>
  <si>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</si>
  <si>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</si>
  <si>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</si>
  <si>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</si>
  <si>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</si>
  <si>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</si>
  <si>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</si>
  <si>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</si>
  <si>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</si>
  <si>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</si>
  <si>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</si>
  <si>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</si>
  <si>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</si>
  <si>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</si>
  <si>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</si>
  <si>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</si>
  <si>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</si>
  <si>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</si>
  <si>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</si>
  <si>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</si>
  <si>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</si>
  <si>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</si>
  <si>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</si>
  <si>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</si>
  <si>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</si>
  <si>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</si>
  <si>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</si>
  <si>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</si>
  <si>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</si>
  <si>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</si>
  <si>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</si>
  <si>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</si>
  <si>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</si>
  <si>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</si>
  <si>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</si>
  <si>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</si>
  <si>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</si>
  <si>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</si>
  <si>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</si>
  <si>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</si>
  <si>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</si>
  <si>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</si>
  <si>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</si>
  <si>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</si>
  <si>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</si>
  <si>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</si>
  <si>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</si>
  <si>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</si>
  <si>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</si>
  <si>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</si>
  <si>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</si>
  <si>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</si>
  <si>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</si>
  <si>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</si>
  <si>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</si>
  <si>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</si>
  <si>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</si>
  <si>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</si>
  <si>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</si>
  <si>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</si>
  <si>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</si>
  <si>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</si>
  <si>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</si>
  <si>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</si>
  <si>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</si>
  <si>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</si>
  <si>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</si>
  <si>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</si>
  <si>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</si>
  <si>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</si>
  <si>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</si>
  <si>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</si>
  <si>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</si>
  <si>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</si>
  <si>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</si>
  <si>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</si>
  <si>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</si>
  <si>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</si>
  <si>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</si>
  <si>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</si>
  <si>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</si>
  <si>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</si>
  <si>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</si>
  <si>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</si>
  <si>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</si>
  <si>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</si>
  <si>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</si>
  <si>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</si>
  <si>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</si>
  <si>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</si>
  <si>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</si>
  <si>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</si>
  <si>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</si>
  <si>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</si>
  <si>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</si>
  <si>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</si>
  <si>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</si>
  <si>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</si>
  <si>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</si>
  <si>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</si>
  <si>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</si>
  <si>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</si>
  <si>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</si>
  <si>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</si>
  <si>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</si>
  <si>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</si>
  <si>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</si>
  <si>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</si>
  <si>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</si>
  <si>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</si>
  <si>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</si>
  <si>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</si>
  <si>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</si>
  <si>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</si>
  <si>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</si>
  <si>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</si>
  <si>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</si>
  <si>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</si>
  <si>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</si>
  <si>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</si>
  <si>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</si>
  <si>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</si>
  <si>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</si>
  <si>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</si>
  <si>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</si>
  <si>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</si>
  <si>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</si>
  <si>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</si>
  <si>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</si>
  <si>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</si>
  <si>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</si>
  <si>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</si>
  <si>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</si>
  <si>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</si>
  <si>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</si>
  <si>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</si>
  <si>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</si>
  <si>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</si>
  <si>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</si>
  <si>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</si>
  <si>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</si>
  <si>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</si>
  <si>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</si>
  <si>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</si>
  <si>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</si>
  <si>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</si>
  <si>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</si>
  <si>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</si>
  <si>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</si>
  <si>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</si>
  <si>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</si>
  <si>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</si>
  <si>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</si>
  <si>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</si>
  <si>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</si>
  <si>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</si>
  <si>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</si>
  <si>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</si>
  <si>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</si>
  <si>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</si>
  <si>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</si>
  <si>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</si>
  <si>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</si>
  <si>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</si>
  <si>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</si>
  <si>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</si>
  <si>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</si>
  <si>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</si>
  <si>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</si>
  <si>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</si>
  <si>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</si>
  <si>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</si>
  <si>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</si>
  <si>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</si>
  <si>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</si>
  <si>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</si>
  <si>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</si>
  <si>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</si>
  <si>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</si>
  <si>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</si>
  <si>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</si>
  <si>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</si>
  <si>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</si>
  <si>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</si>
  <si>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</si>
  <si>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</si>
  <si>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</si>
  <si>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</si>
  <si>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</si>
  <si>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</si>
  <si>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</si>
  <si>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</si>
  <si>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</si>
  <si>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</si>
  <si>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</si>
  <si>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</si>
  <si>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</si>
  <si>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</si>
  <si>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</si>
  <si>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</si>
  <si>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</si>
  <si>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</si>
  <si>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</si>
  <si>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</si>
  <si>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</si>
  <si>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</si>
  <si>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</si>
  <si>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</si>
  <si>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</si>
  <si>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</si>
  <si>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</si>
  <si>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</si>
  <si>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</si>
  <si>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</si>
  <si>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</si>
  <si>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</si>
  <si>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</si>
  <si>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</si>
  <si>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</si>
  <si>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</si>
  <si>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</si>
  <si>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</si>
  <si>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</si>
  <si>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</si>
  <si>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</si>
  <si>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</si>
  <si>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</si>
  <si>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</si>
  <si>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</si>
  <si>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</si>
  <si>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</si>
  <si>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</si>
  <si>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</si>
  <si>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</si>
  <si>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</si>
  <si>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</si>
  <si>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</si>
  <si>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</si>
  <si>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</si>
  <si>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</si>
  <si>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</si>
  <si>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</si>
  <si>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</si>
  <si>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</si>
  <si>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</si>
  <si>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</si>
  <si>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</si>
  <si>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</si>
  <si>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</si>
  <si>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</si>
  <si>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</si>
  <si>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</si>
  <si>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</si>
  <si>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</si>
  <si>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</si>
  <si>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</si>
  <si>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</si>
  <si>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</si>
  <si>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</si>
  <si>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</si>
  <si>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</si>
  <si>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</si>
  <si>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</si>
  <si>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</si>
  <si>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</si>
  <si>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</si>
  <si>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</si>
  <si>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</si>
  <si>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</si>
  <si>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</si>
  <si>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</si>
  <si>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</si>
  <si>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</si>
  <si>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</si>
  <si>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</si>
  <si>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</si>
  <si>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</si>
  <si>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</si>
  <si>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</si>
  <si>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</si>
  <si>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</si>
  <si>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</si>
  <si>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</si>
  <si>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</si>
  <si>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</si>
  <si>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</si>
  <si>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</si>
  <si>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</si>
  <si>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</si>
  <si>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</si>
  <si>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</si>
  <si>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</si>
  <si>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</si>
  <si>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</si>
  <si>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</si>
  <si>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</si>
  <si>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</si>
  <si>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</si>
  <si>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</si>
  <si>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</si>
  <si>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</si>
  <si>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</si>
  <si>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</si>
  <si>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</si>
  <si>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</si>
  <si>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</si>
  <si>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</si>
  <si>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</si>
  <si>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</si>
  <si>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</si>
  <si>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</si>
  <si>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</si>
  <si>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</si>
  <si>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</si>
  <si>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</si>
  <si>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</si>
  <si>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</si>
  <si>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</si>
  <si>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</si>
  <si>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</si>
  <si>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</si>
  <si>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</si>
  <si>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</si>
  <si>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</si>
  <si>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</si>
  <si>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</si>
  <si>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</si>
  <si>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</si>
  <si>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</si>
  <si>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</si>
  <si>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</si>
  <si>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</si>
  <si>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</si>
  <si>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</si>
  <si>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</si>
  <si>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</si>
  <si>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</si>
  <si>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</si>
  <si>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</si>
  <si>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</si>
  <si>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</si>
  <si>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</si>
  <si>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</si>
  <si>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</si>
  <si>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</si>
  <si>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</si>
  <si>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</si>
  <si>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</si>
  <si>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</si>
  <si>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</si>
  <si>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</si>
  <si>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</si>
  <si>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</si>
  <si>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</si>
  <si>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</si>
  <si>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</si>
  <si>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</si>
  <si>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</si>
  <si>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</si>
  <si>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</si>
  <si>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</si>
  <si>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</si>
  <si>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</si>
  <si>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</si>
  <si>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</si>
  <si>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</si>
  <si>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</si>
  <si>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</si>
  <si>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</si>
  <si>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</si>
  <si>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</si>
  <si>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</si>
  <si>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</si>
  <si>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</si>
  <si>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</si>
  <si>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</si>
  <si>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</si>
  <si>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</si>
  <si>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</si>
  <si>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</si>
  <si>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</si>
  <si>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</si>
  <si>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</si>
  <si>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</si>
  <si>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</si>
  <si>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</si>
  <si>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</si>
  <si>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</si>
  <si>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</si>
  <si>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</si>
  <si>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</si>
  <si>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</si>
  <si>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</si>
  <si>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</si>
  <si>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</si>
  <si>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</si>
  <si>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</si>
  <si>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</si>
  <si>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</si>
  <si>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</si>
  <si>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</si>
  <si>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</si>
  <si>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</si>
  <si>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</si>
  <si>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</si>
  <si>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</si>
  <si>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</si>
  <si>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</si>
  <si>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</si>
  <si>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</si>
  <si>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</si>
  <si>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</si>
  <si>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</si>
  <si>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</si>
  <si>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</si>
  <si>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</si>
  <si>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</si>
  <si>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</si>
  <si>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</si>
  <si>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</si>
  <si>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</si>
  <si>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</si>
  <si>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</si>
  <si>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</si>
  <si>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</si>
  <si>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</si>
  <si>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</si>
  <si>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</si>
  <si>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</si>
  <si>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</si>
  <si>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</si>
  <si>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</si>
  <si>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</si>
  <si>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</si>
  <si>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</si>
  <si>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</si>
  <si>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</si>
  <si>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</si>
  <si>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</si>
  <si>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</si>
  <si>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</si>
  <si>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</si>
  <si>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</si>
  <si>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</si>
  <si>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</si>
  <si>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</si>
  <si>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</si>
  <si>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</si>
  <si>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</si>
  <si>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</si>
  <si>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</si>
  <si>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</si>
  <si>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</si>
  <si>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</si>
  <si>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</si>
  <si>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</si>
  <si>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</si>
  <si>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</si>
  <si>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</si>
  <si>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</si>
  <si>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</si>
  <si>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</si>
  <si>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</si>
  <si>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</si>
  <si>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</si>
  <si>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</si>
  <si>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</si>
  <si>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</si>
  <si>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</si>
  <si>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</si>
  <si>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</si>
  <si>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</si>
  <si>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</si>
  <si>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</si>
  <si>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</si>
  <si>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</si>
  <si>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</si>
  <si>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</si>
  <si>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</si>
  <si>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</si>
  <si>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</si>
  <si>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</si>
  <si>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</si>
  <si>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</si>
  <si>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</si>
  <si>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</si>
  <si>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</si>
  <si>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</si>
  <si>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</si>
  <si>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</si>
  <si>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</si>
  <si>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</si>
  <si>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</si>
  <si>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</si>
  <si>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</si>
  <si>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</si>
  <si>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</si>
  <si>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</si>
  <si>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</si>
  <si>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</si>
  <si>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</si>
  <si>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</si>
  <si>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</si>
  <si>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</si>
  <si>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</si>
  <si>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</si>
  <si>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</si>
  <si>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</si>
  <si>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</si>
  <si>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</si>
  <si>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</si>
  <si>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</si>
  <si>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</si>
  <si>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</si>
  <si>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</si>
  <si>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</si>
  <si>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</si>
  <si>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</si>
  <si>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</si>
  <si>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</si>
  <si>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</si>
  <si>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</si>
  <si>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</si>
  <si>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</si>
  <si>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</si>
  <si>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</si>
  <si>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</si>
  <si>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</si>
  <si>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</si>
  <si>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</si>
  <si>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</si>
  <si>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</si>
  <si>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</si>
  <si>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</si>
  <si>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</si>
  <si>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</si>
  <si>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</si>
  <si>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</si>
  <si>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</si>
  <si>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</si>
  <si>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</si>
  <si>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</si>
  <si>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</si>
  <si>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</si>
  <si>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</si>
  <si>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</si>
  <si>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</si>
  <si>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</si>
  <si>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</si>
  <si>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</si>
  <si>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</si>
  <si>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</si>
  <si>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</si>
  <si>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</si>
  <si>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</si>
  <si>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</si>
  <si>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</si>
  <si>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</si>
  <si>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</si>
  <si>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</si>
  <si>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</si>
  <si>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</si>
  <si>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</si>
  <si>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</si>
  <si>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</si>
  <si>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</si>
  <si>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</si>
  <si>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</si>
  <si>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</si>
  <si>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</si>
  <si>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</si>
  <si>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</si>
  <si>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</si>
  <si>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</si>
  <si>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</si>
  <si>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</si>
  <si>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</si>
  <si>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</si>
  <si>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</si>
  <si>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</si>
  <si>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</si>
  <si>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</si>
  <si>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</si>
  <si>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</si>
  <si>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</si>
  <si>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</si>
  <si>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</si>
  <si>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</si>
  <si>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</si>
  <si>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</si>
  <si>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</si>
  <si>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</si>
  <si>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</si>
  <si>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</si>
  <si>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</si>
  <si>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</si>
  <si>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</si>
  <si>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</si>
  <si>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</si>
  <si>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</si>
  <si>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</si>
  <si>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</si>
  <si>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</si>
  <si>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</si>
  <si>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</si>
  <si>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</si>
  <si>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</si>
  <si>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</si>
  <si>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</si>
  <si>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</si>
  <si>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</si>
  <si>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</si>
  <si>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</si>
  <si>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</si>
  <si>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</si>
  <si>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</si>
  <si>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</si>
  <si>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</si>
  <si>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</si>
  <si>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</si>
  <si>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</si>
  <si>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</si>
  <si>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</si>
  <si>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</si>
  <si>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</si>
  <si>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</si>
  <si>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</si>
  <si>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</si>
  <si>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</si>
  <si>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</si>
  <si>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</si>
  <si>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</si>
  <si>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</si>
  <si>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</si>
  <si>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</si>
  <si>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</si>
  <si>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</si>
  <si>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</si>
  <si>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</si>
  <si>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</si>
  <si>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</si>
  <si>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</si>
  <si>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</si>
  <si>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</si>
  <si>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</si>
  <si>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</si>
  <si>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</si>
  <si>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</si>
  <si>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</si>
  <si>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</si>
  <si>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</si>
  <si>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</si>
  <si>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</si>
  <si>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</si>
  <si>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</si>
  <si>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</si>
  <si>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</si>
  <si>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</si>
  <si>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</si>
  <si>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</si>
  <si>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</si>
  <si>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</si>
  <si>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</si>
  <si>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</si>
  <si>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</si>
  <si>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</si>
  <si>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</si>
  <si>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</si>
  <si>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</si>
  <si>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</si>
  <si>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</si>
  <si>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</si>
  <si>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</si>
  <si>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</si>
  <si>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</si>
  <si>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</si>
  <si>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</si>
  <si>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</si>
  <si>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</si>
  <si>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</si>
  <si>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</si>
  <si>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</si>
  <si>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</si>
  <si>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</si>
  <si>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</si>
  <si>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</si>
  <si>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</si>
  <si>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</si>
  <si>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</si>
  <si>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</si>
  <si>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</si>
  <si>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</si>
  <si>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</si>
  <si>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</si>
  <si>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</si>
  <si>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</si>
  <si>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</si>
  <si>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</si>
  <si>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</si>
  <si>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</si>
  <si>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</si>
  <si>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</si>
  <si>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</si>
  <si>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</si>
  <si>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</si>
  <si>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</si>
  <si>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</si>
  <si>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</si>
  <si>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</si>
  <si>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</si>
  <si>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</si>
  <si>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</si>
  <si>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</si>
  <si>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</si>
  <si>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</si>
  <si>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</si>
  <si>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</si>
  <si>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</si>
  <si>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</si>
  <si>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</si>
  <si>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</si>
  <si>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</si>
  <si>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</si>
  <si>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</si>
  <si>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</si>
  <si>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</si>
  <si>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</si>
  <si>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</si>
  <si>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</si>
  <si>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</si>
  <si>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</si>
  <si>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</si>
  <si>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</si>
  <si>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</si>
  <si>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</si>
  <si>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</si>
  <si>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</si>
  <si>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</si>
  <si>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</si>
  <si>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</si>
  <si>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</si>
  <si>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</si>
  <si>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</si>
  <si>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</si>
  <si>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</si>
  <si>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</si>
  <si>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</si>
  <si>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</si>
  <si>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</si>
  <si>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</si>
  <si>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</si>
  <si>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</si>
  <si>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</si>
  <si>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</si>
  <si>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</si>
  <si>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</si>
  <si>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</si>
  <si>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</si>
  <si>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</si>
  <si>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</si>
  <si>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</si>
  <si>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</si>
  <si>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</si>
  <si>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</si>
  <si>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</si>
  <si>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</si>
  <si>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</si>
  <si>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</si>
  <si>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</si>
  <si>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</si>
  <si>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</si>
  <si>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</si>
  <si>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</si>
  <si>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</si>
  <si>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</si>
  <si>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</si>
  <si>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</si>
  <si>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</si>
  <si>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</si>
  <si>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</si>
  <si>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</si>
  <si>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</si>
  <si>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</si>
  <si>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</si>
  <si>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</si>
  <si>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</si>
  <si>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</si>
  <si>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</si>
  <si>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</si>
  <si>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</si>
  <si>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</si>
  <si>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</si>
  <si>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</si>
  <si>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</si>
  <si>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</si>
  <si>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</si>
  <si>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</si>
  <si>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</si>
  <si>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</si>
  <si>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</si>
  <si>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</si>
  <si>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</si>
  <si>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</si>
  <si>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</si>
  <si>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</si>
  <si>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</si>
  <si>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</si>
  <si>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</si>
  <si>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</si>
  <si>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</si>
  <si>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</si>
  <si>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</si>
  <si>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</si>
  <si>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</si>
  <si>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</si>
  <si>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</si>
  <si>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</si>
  <si>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</si>
  <si>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</si>
  <si>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</si>
  <si>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</si>
  <si>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</si>
  <si>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</si>
  <si>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</si>
  <si>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</si>
  <si>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</si>
  <si>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</si>
  <si>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</si>
  <si>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</si>
  <si>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</si>
  <si>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</si>
  <si>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</si>
  <si>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</si>
  <si>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</si>
  <si>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</si>
  <si>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</si>
  <si>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</si>
  <si>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</si>
  <si>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</si>
  <si>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</si>
  <si>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</si>
  <si>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</si>
  <si>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</si>
  <si>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</si>
  <si>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</si>
  <si>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</si>
  <si>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</si>
  <si>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</si>
  <si>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</si>
  <si>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</si>
  <si>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</si>
  <si>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</si>
  <si>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</si>
  <si>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</si>
  <si>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</si>
  <si>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</si>
  <si>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</si>
  <si>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</si>
  <si>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</si>
  <si>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</si>
  <si>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</si>
  <si>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</si>
  <si>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</si>
  <si>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</si>
  <si>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</si>
  <si>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</si>
  <si>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</si>
  <si>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</si>
  <si>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</si>
  <si>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</si>
  <si>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</si>
  <si>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</si>
  <si>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</si>
  <si>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</si>
  <si>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</si>
  <si>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</si>
  <si>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</si>
  <si>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</si>
  <si>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</si>
  <si>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</si>
  <si>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</si>
  <si>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</si>
  <si>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</si>
  <si>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</si>
  <si>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</si>
  <si>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</si>
  <si>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</si>
  <si>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</si>
  <si>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</si>
  <si>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</si>
  <si>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</si>
  <si>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</si>
  <si>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</si>
  <si>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</si>
  <si>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</si>
  <si>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</si>
  <si>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</si>
  <si>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</si>
  <si>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</si>
  <si>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</si>
  <si>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</si>
  <si>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</si>
  <si>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</si>
  <si>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</si>
  <si>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</si>
  <si>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</si>
  <si>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</si>
  <si>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</si>
  <si>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</si>
  <si>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</si>
  <si>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</si>
  <si>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</si>
  <si>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</si>
  <si>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</si>
  <si>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</si>
  <si>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</si>
  <si>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</si>
  <si>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</si>
  <si>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</si>
  <si>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</si>
  <si>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</si>
  <si>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</si>
  <si>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</si>
  <si>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</si>
  <si>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</si>
  <si>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</si>
  <si>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</si>
  <si>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</si>
  <si>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</si>
  <si>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</si>
  <si>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</si>
  <si>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</si>
  <si>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</si>
  <si>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</si>
  <si>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</si>
  <si>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</si>
  <si>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</si>
  <si>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</si>
  <si>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</si>
  <si>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</si>
  <si>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</si>
  <si>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</si>
  <si>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</si>
  <si>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</si>
  <si>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</si>
  <si>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</si>
  <si>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</si>
  <si>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</si>
  <si>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</si>
  <si>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</si>
  <si>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</si>
  <si>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</si>
  <si>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</si>
  <si>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</si>
  <si>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</si>
  <si>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</si>
  <si>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</si>
  <si>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</si>
  <si>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</si>
  <si>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</si>
  <si>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</si>
  <si>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</si>
  <si>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</si>
  <si>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</si>
  <si>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</si>
  <si>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</si>
  <si>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</si>
  <si>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</si>
  <si>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</si>
  <si>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</si>
  <si>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</si>
  <si>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</si>
  <si>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</si>
  <si>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</si>
  <si>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</si>
  <si>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</si>
  <si>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</si>
  <si>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</si>
  <si>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</si>
  <si>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</si>
  <si>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</si>
  <si>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</si>
  <si>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</si>
  <si>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</si>
  <si>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</si>
  <si>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</si>
  <si>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</si>
  <si>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</si>
  <si>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</si>
  <si>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</si>
  <si>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</si>
  <si>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</si>
  <si>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</si>
  <si>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</si>
  <si>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</si>
  <si>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</si>
  <si>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</si>
  <si>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</si>
  <si>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</si>
  <si>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</si>
  <si>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</si>
  <si>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</si>
  <si>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</si>
  <si>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</si>
  <si>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</si>
  <si>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</si>
  <si>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</si>
  <si>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</si>
  <si>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</si>
  <si>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</si>
  <si>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</si>
  <si>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</si>
  <si>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</si>
  <si>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</si>
  <si>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</si>
  <si>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</si>
  <si>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</si>
  <si>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</si>
  <si>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</si>
  <si>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</si>
  <si>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</si>
  <si>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</si>
  <si>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</si>
  <si>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</si>
  <si>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</si>
  <si>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</si>
  <si>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</si>
  <si>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</si>
  <si>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</si>
  <si>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</si>
  <si>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</si>
  <si>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</si>
  <si>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</si>
  <si>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</si>
  <si>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</si>
  <si>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</si>
  <si>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</si>
  <si>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</si>
  <si>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</si>
  <si>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</si>
  <si>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</si>
  <si>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</si>
  <si>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</si>
  <si>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</si>
  <si>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</si>
  <si>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</si>
  <si>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</si>
  <si>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</si>
  <si>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</si>
  <si>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</si>
  <si>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</si>
  <si>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</si>
  <si>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</si>
  <si>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</si>
  <si>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</si>
  <si>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</si>
  <si>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</si>
  <si>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</si>
  <si>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</si>
  <si>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</si>
  <si>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</si>
  <si>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</si>
  <si>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</si>
  <si>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</si>
  <si>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</si>
  <si>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</si>
  <si>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</si>
  <si>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</si>
  <si>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</si>
  <si>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</si>
  <si>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</si>
  <si>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</si>
  <si>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</si>
  <si>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</si>
  <si>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</si>
  <si>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</si>
  <si>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</si>
  <si>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</si>
  <si>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</si>
  <si>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</si>
  <si>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</si>
  <si>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</si>
  <si>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</si>
  <si>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</si>
  <si>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</si>
  <si>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</si>
  <si>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</si>
  <si>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</si>
  <si>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</si>
  <si>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</si>
  <si>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</si>
  <si>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</si>
  <si>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</si>
  <si>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</si>
  <si>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</si>
  <si>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</si>
  <si>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</si>
  <si>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</si>
  <si>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</si>
  <si>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</si>
  <si>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</si>
  <si>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</si>
  <si>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</si>
  <si>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</si>
  <si>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</si>
  <si>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</si>
  <si>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</si>
  <si>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</si>
  <si>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</si>
  <si>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</si>
  <si>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</si>
  <si>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</si>
  <si>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</si>
  <si>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</si>
  <si>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</si>
  <si>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</si>
  <si>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</si>
  <si>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</si>
  <si>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</si>
  <si>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</si>
  <si>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</si>
  <si>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</si>
  <si>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</si>
  <si>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</si>
  <si>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</si>
  <si>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</si>
  <si>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</si>
  <si>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</si>
  <si>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</si>
  <si>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</si>
  <si>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</si>
  <si>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</si>
  <si>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</si>
  <si>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</si>
  <si>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</si>
  <si>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</si>
  <si>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</si>
  <si>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</si>
  <si>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</si>
  <si>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</si>
  <si>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</si>
  <si>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</si>
  <si>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</si>
  <si>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</si>
  <si>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</si>
  <si>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</si>
  <si>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</si>
  <si>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</si>
  <si>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</si>
  <si>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</si>
  <si>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</si>
  <si>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</si>
  <si>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</si>
  <si>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</si>
  <si>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</si>
  <si>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</si>
  <si>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</si>
  <si>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</si>
  <si>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</si>
  <si>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</si>
  <si>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</si>
  <si>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</si>
  <si>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</si>
  <si>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</si>
  <si>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</si>
  <si>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</si>
  <si>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</si>
  <si>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</si>
  <si>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</si>
  <si>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</si>
  <si>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</si>
  <si>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</si>
  <si>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</si>
  <si>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</si>
  <si>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</si>
  <si>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</si>
  <si>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</si>
  <si>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</si>
  <si>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</si>
  <si>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</si>
  <si>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</si>
  <si>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</si>
  <si>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</si>
  <si>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</si>
  <si>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</si>
  <si>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</si>
  <si>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</si>
  <si>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</si>
  <si>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</si>
  <si>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</si>
  <si>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</si>
  <si>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</si>
  <si>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</si>
  <si>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</si>
  <si>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</si>
  <si>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</si>
  <si>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</si>
  <si>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</si>
  <si>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</si>
  <si>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</si>
  <si>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</si>
  <si>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</si>
  <si>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</si>
  <si>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</si>
  <si>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</si>
  <si>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</si>
  <si>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</si>
  <si>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</si>
  <si>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</si>
  <si>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</si>
  <si>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</si>
  <si>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</si>
  <si>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</si>
  <si>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</si>
  <si>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</si>
  <si>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</si>
  <si>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</si>
  <si>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</si>
  <si>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</si>
  <si>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</si>
  <si>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</si>
  <si>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</si>
  <si>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</si>
  <si>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</si>
  <si>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</si>
  <si>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</si>
  <si>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</si>
  <si>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</si>
  <si>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</si>
  <si>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</si>
  <si>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</si>
  <si>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</si>
  <si>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</si>
  <si>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</si>
  <si>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</si>
  <si>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</si>
  <si>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</si>
  <si>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</si>
  <si>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</si>
  <si>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</si>
  <si>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</si>
  <si>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</si>
  <si>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</si>
  <si>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</si>
  <si>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</si>
  <si>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</si>
  <si>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</si>
  <si>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</si>
  <si>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</si>
  <si>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</si>
  <si>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</si>
  <si>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</si>
  <si>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</si>
  <si>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</si>
  <si>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</si>
  <si>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</si>
  <si>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</si>
  <si>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</si>
  <si>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</si>
  <si>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</si>
  <si>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</si>
  <si>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</si>
  <si>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</si>
  <si>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</si>
  <si>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</si>
  <si>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</si>
  <si>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</si>
  <si>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</si>
  <si>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</si>
  <si>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</si>
  <si>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</si>
  <si>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</si>
  <si>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</si>
  <si>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</si>
  <si>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</si>
  <si>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</si>
  <si>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</si>
  <si>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</si>
  <si>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</si>
  <si>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</si>
  <si>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</si>
  <si>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</si>
  <si>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</si>
  <si>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</si>
  <si>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</si>
  <si>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</si>
  <si>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</si>
  <si>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</si>
  <si>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</si>
  <si>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</si>
  <si>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</si>
  <si>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</si>
  <si>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</si>
  <si>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</si>
  <si>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</si>
  <si>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</si>
  <si>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</si>
  <si>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</si>
  <si>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</si>
  <si>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</si>
  <si>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</si>
  <si>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</si>
  <si>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</si>
  <si>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</si>
  <si>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</si>
  <si>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</si>
  <si>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</si>
  <si>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</si>
  <si>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</si>
  <si>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</si>
  <si>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</si>
  <si>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</si>
  <si>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</si>
  <si>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</si>
  <si>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</si>
  <si>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</si>
  <si>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</si>
  <si>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</si>
  <si>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</si>
  <si>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</si>
  <si>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</si>
  <si>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</si>
  <si>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</si>
  <si>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</si>
  <si>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</si>
  <si>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</si>
  <si>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</si>
  <si>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</si>
  <si>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</si>
  <si>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</si>
  <si>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</si>
  <si>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</si>
  <si>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</si>
  <si>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</si>
  <si>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</si>
  <si>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</si>
  <si>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</si>
  <si>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</si>
  <si>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</si>
  <si>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</si>
  <si>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</si>
  <si>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</si>
  <si>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</si>
  <si>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</si>
  <si>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</si>
  <si>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</si>
  <si>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</si>
  <si>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</si>
  <si>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</si>
  <si>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</si>
  <si>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</si>
  <si>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</si>
  <si>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</si>
  <si>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</si>
  <si>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</si>
  <si>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</si>
  <si>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</si>
  <si>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</si>
  <si>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</si>
  <si>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</si>
  <si>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</si>
  <si>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</si>
  <si>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</si>
  <si>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</si>
  <si>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</si>
  <si>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</si>
  <si>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</si>
  <si>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</si>
  <si>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</si>
  <si>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</si>
  <si>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</si>
  <si>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</si>
  <si>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</si>
  <si>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</si>
  <si>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</si>
  <si>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</si>
  <si>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</si>
  <si>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</si>
  <si>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</si>
  <si>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</si>
  <si>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</si>
  <si>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</si>
  <si>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</si>
  <si>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</si>
  <si>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</si>
  <si>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</si>
  <si>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</si>
  <si>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</si>
  <si>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</si>
  <si>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</si>
  <si>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</si>
  <si>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</si>
  <si>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</si>
  <si>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</si>
  <si>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</si>
  <si>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</si>
  <si>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</si>
  <si>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</si>
  <si>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</si>
  <si>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</si>
  <si>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</si>
  <si>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</si>
  <si>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</si>
  <si>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</si>
  <si>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</si>
  <si>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</si>
  <si>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</si>
  <si>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</si>
  <si>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</si>
  <si>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</si>
  <si>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</si>
  <si>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</si>
  <si>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</si>
  <si>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</si>
  <si>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</si>
  <si>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</si>
  <si>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</si>
  <si>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</si>
  <si>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</si>
  <si>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</si>
  <si>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</si>
  <si>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</si>
  <si>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</si>
  <si>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</si>
  <si>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</si>
  <si>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</si>
  <si>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</si>
  <si>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</si>
  <si>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</si>
  <si>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</si>
  <si>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</si>
  <si>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</si>
  <si>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</si>
  <si>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</si>
  <si>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</si>
  <si>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</si>
  <si>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</si>
  <si>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</si>
  <si>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</si>
  <si>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</si>
  <si>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</si>
  <si>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</si>
  <si>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</si>
  <si>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</si>
  <si>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</si>
  <si>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</si>
  <si>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</si>
  <si>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</si>
  <si>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</si>
  <si>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</si>
  <si>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</si>
  <si>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</si>
  <si>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</si>
  <si>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</si>
  <si>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</si>
  <si>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</si>
  <si>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</si>
  <si>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</si>
  <si>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</si>
  <si>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</si>
  <si>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</si>
  <si>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</si>
  <si>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</si>
  <si>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</si>
  <si>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</si>
  <si>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</si>
  <si>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</si>
  <si>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</si>
  <si>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</si>
  <si>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</si>
  <si>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</si>
  <si>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</si>
  <si>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</si>
  <si>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</si>
  <si>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</si>
  <si>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</si>
  <si>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</si>
  <si>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</si>
  <si>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</si>
  <si>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</si>
  <si>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</si>
  <si>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</si>
  <si>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</si>
  <si>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</si>
  <si>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</si>
  <si>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</si>
  <si>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</si>
  <si>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</si>
  <si>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</si>
  <si>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</si>
  <si>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</si>
  <si>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</si>
  <si>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</si>
  <si>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</si>
  <si>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</si>
  <si>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</si>
  <si>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</si>
  <si>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</si>
  <si>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</si>
  <si>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</si>
  <si>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</si>
  <si>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</si>
  <si>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</si>
  <si>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</si>
  <si>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</si>
  <si>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</si>
  <si>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</si>
  <si>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</si>
  <si>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</si>
  <si>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</si>
  <si>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</si>
  <si>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</si>
  <si>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</si>
  <si>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</si>
  <si>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</si>
  <si>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</si>
  <si>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</si>
  <si>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</si>
  <si>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</si>
  <si>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</si>
  <si>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</si>
  <si>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</si>
  <si>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</si>
  <si>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</si>
  <si>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</si>
  <si>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</si>
  <si>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</si>
  <si>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</si>
  <si>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</si>
  <si>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</si>
  <si>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</si>
  <si>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</si>
  <si>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</si>
  <si>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</si>
  <si>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</si>
  <si>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</si>
  <si>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</si>
  <si>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</si>
  <si>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</si>
  <si>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</si>
  <si>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</si>
  <si>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</si>
  <si>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</si>
  <si>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</si>
  <si>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</si>
  <si>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</si>
  <si>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</si>
  <si>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</si>
  <si>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</si>
  <si>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</si>
  <si>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</si>
  <si>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</si>
  <si>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</si>
  <si>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</si>
  <si>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</si>
  <si>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</si>
  <si>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</si>
  <si>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</si>
  <si>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</si>
  <si>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</si>
  <si>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</si>
  <si>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</si>
  <si>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</si>
  <si>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</si>
  <si>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</si>
  <si>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</si>
  <si>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</si>
  <si>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</si>
  <si>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</si>
  <si>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</si>
  <si>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</si>
  <si>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</si>
  <si>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</si>
  <si>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</si>
  <si>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</si>
  <si>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</si>
  <si>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</si>
  <si>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</si>
  <si>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</si>
  <si>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</si>
  <si>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</si>
  <si>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</si>
  <si>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</si>
  <si>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</si>
  <si>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</si>
  <si>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</si>
  <si>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</si>
  <si>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</si>
  <si>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</si>
  <si>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</si>
  <si>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</si>
  <si>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</si>
  <si>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</si>
  <si>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</si>
  <si>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</si>
  <si>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</si>
  <si>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</si>
  <si>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</si>
  <si>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</si>
  <si>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</si>
  <si>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</si>
  <si>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</si>
  <si>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</si>
  <si>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</si>
  <si>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</si>
  <si>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</si>
  <si>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</si>
  <si>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</si>
  <si>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</si>
  <si>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</si>
  <si>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</si>
  <si>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</si>
  <si>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</si>
  <si>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</si>
  <si>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</si>
  <si>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</si>
  <si>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</si>
  <si>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</si>
  <si>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</si>
  <si>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</si>
  <si>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</si>
  <si>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</si>
  <si>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</si>
  <si>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</si>
  <si>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</si>
  <si>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</si>
  <si>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</si>
  <si>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</si>
  <si>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</si>
  <si>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</si>
  <si>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</si>
  <si>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</si>
  <si>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</si>
  <si>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</si>
  <si>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</si>
  <si>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</si>
  <si>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</si>
  <si>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</si>
  <si>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</si>
  <si>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</si>
  <si>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</si>
  <si>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</si>
  <si>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</si>
  <si>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</si>
  <si>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</si>
  <si>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</si>
  <si>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</si>
  <si>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</si>
  <si>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</si>
  <si>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</si>
  <si>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</si>
  <si>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</si>
  <si>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</si>
  <si>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</si>
  <si>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</si>
  <si>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</si>
  <si>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</si>
  <si>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</si>
  <si>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</si>
  <si>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</si>
  <si>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</si>
  <si>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</si>
  <si>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</si>
  <si>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</si>
  <si>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</si>
  <si>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</si>
  <si>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</si>
  <si>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</si>
  <si>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</si>
  <si>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</si>
  <si>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</si>
  <si>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</si>
  <si>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</si>
  <si>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</si>
  <si>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</si>
  <si>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</si>
  <si>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</si>
  <si>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</si>
  <si>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</si>
  <si>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</si>
  <si>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</si>
  <si>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</si>
  <si>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</si>
  <si>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</si>
  <si>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</si>
  <si>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</si>
  <si>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</si>
  <si>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</si>
  <si>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</si>
  <si>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</si>
  <si>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</si>
  <si>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</si>
  <si>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</si>
  <si>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</si>
  <si>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</si>
  <si>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</si>
  <si>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</si>
  <si>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</si>
  <si>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</si>
  <si>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</si>
  <si>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</si>
  <si>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</si>
  <si>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</si>
  <si>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</si>
  <si>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</si>
  <si>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</si>
  <si>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</si>
  <si>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</si>
  <si>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</si>
  <si>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</si>
  <si>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</si>
  <si>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</si>
  <si>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</si>
  <si>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</si>
  <si>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</si>
  <si>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</si>
  <si>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</si>
  <si>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</si>
  <si>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</si>
  <si>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</si>
  <si>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</si>
  <si>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</si>
  <si>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</si>
  <si>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</si>
  <si>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</si>
  <si>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</si>
  <si>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</si>
  <si>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</si>
  <si>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</si>
  <si>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</si>
  <si>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</si>
  <si>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</si>
  <si>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</si>
  <si>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</si>
  <si>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</si>
  <si>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</si>
  <si>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</si>
  <si>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</si>
  <si>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</si>
  <si>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</si>
  <si>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</si>
  <si>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</si>
  <si>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</si>
  <si>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</si>
  <si>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</si>
  <si>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</si>
  <si>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</si>
  <si>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</si>
  <si>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</si>
  <si>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</si>
  <si>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</si>
  <si>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</si>
  <si>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</si>
  <si>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</si>
  <si>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</si>
  <si>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</si>
  <si>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</si>
  <si>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</si>
  <si>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</si>
  <si>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</si>
  <si>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</si>
  <si>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</si>
  <si>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</si>
  <si>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</si>
  <si>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</si>
  <si>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</si>
  <si>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</si>
  <si>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</si>
  <si>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</si>
  <si>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</si>
  <si>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</si>
  <si>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</si>
  <si>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</si>
  <si>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</si>
  <si>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</si>
  <si>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</si>
  <si>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</si>
  <si>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</si>
  <si>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</si>
  <si>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</si>
  <si>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</si>
  <si>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</si>
  <si>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</si>
  <si>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</si>
  <si>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</si>
  <si>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</si>
  <si>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</si>
  <si>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</si>
  <si>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</si>
  <si>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</si>
  <si>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</si>
  <si>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</si>
  <si>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</si>
  <si>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</si>
  <si>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</si>
  <si>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</si>
  <si>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</si>
  <si>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</si>
  <si>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</si>
  <si>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</si>
  <si>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</si>
  <si>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</si>
  <si>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</si>
  <si>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</si>
  <si>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</si>
  <si>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</si>
  <si>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</si>
  <si>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</si>
  <si>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</si>
  <si>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</si>
  <si>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</si>
  <si>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</si>
  <si>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</si>
  <si>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</si>
  <si>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</si>
  <si>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</si>
  <si>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</si>
  <si>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</si>
  <si>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</si>
  <si>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</si>
  <si>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</si>
  <si>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</si>
  <si>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</si>
  <si>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</si>
  <si>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</si>
  <si>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</si>
  <si>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</si>
  <si>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</si>
  <si>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</si>
  <si>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</si>
  <si>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</si>
  <si>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</si>
  <si>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</si>
  <si>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</si>
  <si>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</si>
  <si>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</si>
  <si>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</si>
  <si>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</si>
  <si>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</si>
  <si>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</si>
  <si>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</si>
  <si>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</si>
  <si>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</si>
  <si>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</si>
  <si>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</si>
  <si>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</si>
  <si>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</si>
  <si>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</si>
  <si>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</si>
  <si>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</si>
  <si>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</si>
  <si>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</si>
  <si>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</si>
  <si>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</si>
  <si>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</si>
  <si>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</si>
  <si>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</si>
  <si>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</si>
  <si>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</si>
  <si>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</si>
  <si>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</si>
  <si>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</si>
  <si>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</si>
  <si>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</si>
  <si>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</si>
  <si>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</si>
  <si>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</si>
  <si>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</si>
  <si>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</si>
  <si>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</si>
  <si>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</si>
  <si>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</si>
  <si>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</si>
  <si>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</si>
  <si>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</si>
  <si>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</si>
  <si>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</si>
  <si>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</si>
  <si>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</si>
  <si>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</si>
  <si>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</si>
  <si>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</si>
  <si>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</si>
  <si>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</si>
  <si>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</si>
  <si>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</si>
  <si>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</si>
  <si>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</si>
  <si>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</si>
  <si>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</si>
  <si>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</si>
  <si>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</si>
  <si>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</si>
  <si>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</si>
  <si>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</si>
  <si>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</si>
  <si>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</si>
  <si>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</si>
  <si>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</si>
  <si>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</si>
  <si>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</si>
  <si>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</si>
  <si>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</si>
  <si>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</si>
  <si>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</si>
  <si>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</si>
  <si>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</si>
  <si>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</si>
  <si>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</si>
  <si>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</si>
  <si>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</si>
  <si>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</si>
  <si>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</si>
  <si>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</si>
  <si>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</si>
  <si>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</si>
  <si>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</si>
  <si>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</si>
  <si>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</si>
  <si>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</si>
  <si>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</si>
  <si>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</si>
  <si>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</si>
  <si>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</si>
  <si>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</si>
  <si>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</si>
  <si>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</si>
  <si>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</si>
  <si>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</si>
  <si>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</si>
  <si>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</si>
  <si>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</si>
  <si>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</si>
  <si>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</si>
  <si>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</si>
  <si>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</si>
  <si>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</si>
  <si>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</si>
  <si>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</si>
  <si>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</si>
  <si>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</si>
  <si>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</si>
  <si>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</si>
  <si>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</si>
  <si>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</si>
  <si>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</si>
  <si>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</si>
  <si>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</si>
  <si>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</si>
  <si>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</si>
  <si>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</si>
  <si>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</si>
  <si>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</si>
  <si>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</si>
  <si>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</si>
  <si>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</si>
  <si>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</si>
  <si>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</si>
  <si>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</si>
  <si>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</si>
  <si>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</si>
  <si>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</si>
  <si>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</si>
  <si>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</si>
  <si>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</si>
  <si>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</si>
  <si>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</si>
  <si>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</si>
  <si>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</si>
  <si>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</si>
  <si>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</si>
  <si>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</si>
  <si>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</si>
  <si>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</si>
  <si>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</si>
  <si>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</si>
  <si>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</si>
  <si>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</si>
  <si>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</si>
  <si>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</si>
  <si>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</si>
  <si>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</si>
  <si>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</si>
  <si>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</si>
  <si>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</si>
  <si>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</si>
  <si>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</si>
  <si>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</si>
  <si>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</si>
  <si>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</si>
  <si>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</si>
  <si>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</si>
  <si>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</si>
  <si>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</si>
  <si>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</si>
  <si>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</si>
  <si>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</si>
  <si>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</si>
  <si>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</si>
  <si>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</si>
  <si>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</si>
  <si>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</si>
  <si>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</si>
  <si>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</si>
  <si>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</si>
  <si>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</si>
  <si>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</si>
  <si>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</si>
  <si>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</si>
  <si>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</si>
  <si>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</si>
  <si>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</si>
  <si>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</si>
  <si>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</si>
  <si>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</si>
  <si>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</si>
  <si>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</si>
  <si>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</si>
  <si>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</si>
  <si>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</si>
  <si>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</si>
  <si>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</si>
  <si>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</si>
  <si>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</si>
  <si>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</si>
  <si>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</si>
  <si>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</si>
  <si>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</si>
  <si>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</si>
  <si>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</si>
  <si>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</si>
  <si>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</si>
  <si>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</si>
  <si>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</si>
  <si>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</si>
  <si>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</si>
  <si>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</si>
  <si>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</si>
  <si>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</si>
  <si>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</si>
  <si>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</si>
  <si>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</si>
  <si>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</si>
  <si>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</si>
  <si>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</si>
  <si>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</si>
  <si>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</si>
  <si>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</si>
  <si>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</si>
  <si>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</si>
  <si>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</si>
  <si>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</si>
  <si>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</si>
  <si>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</si>
  <si>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</si>
  <si>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</si>
  <si>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</si>
  <si>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</si>
  <si>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</si>
  <si>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</si>
  <si>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</si>
  <si>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</si>
  <si>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</si>
  <si>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</si>
  <si>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</si>
  <si>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</si>
  <si>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</si>
  <si>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</si>
  <si>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</si>
  <si>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</si>
  <si>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</si>
  <si>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</si>
  <si>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</si>
  <si>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</si>
  <si>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</si>
  <si>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</si>
  <si>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</si>
  <si>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</si>
  <si>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</si>
  <si>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</si>
  <si>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</si>
  <si>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</si>
  <si>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</si>
  <si>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</si>
  <si>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</si>
  <si>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</si>
  <si>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</si>
  <si>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</si>
  <si>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</si>
  <si>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</si>
  <si>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</si>
  <si>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</si>
  <si>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</si>
  <si>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</si>
  <si>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</si>
  <si>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</si>
  <si>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</si>
  <si>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</si>
  <si>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</si>
  <si>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</si>
  <si>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</si>
  <si>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</si>
  <si>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</si>
  <si>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</si>
  <si>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</si>
  <si>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</si>
  <si>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</si>
  <si>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</si>
  <si>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</si>
  <si>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</si>
  <si>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</si>
  <si>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</si>
  <si>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</si>
  <si>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</si>
  <si>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</si>
  <si>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</si>
  <si>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</si>
  <si>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</si>
  <si>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</si>
  <si>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</si>
  <si>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</si>
  <si>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</si>
  <si>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</si>
  <si>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</si>
  <si>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</si>
  <si>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</si>
  <si>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</si>
  <si>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</si>
  <si>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</si>
  <si>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</si>
  <si>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</si>
  <si>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</si>
  <si>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</si>
  <si>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</si>
  <si>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</si>
  <si>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</si>
  <si>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</si>
  <si>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</si>
  <si>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</si>
  <si>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</si>
  <si>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</si>
  <si>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</si>
  <si>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</si>
  <si>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</si>
  <si>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</si>
  <si>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</si>
  <si>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</si>
  <si>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</si>
  <si>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</si>
  <si>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</si>
  <si>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</si>
  <si>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</si>
  <si>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</si>
  <si>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</si>
  <si>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</si>
  <si>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</si>
  <si>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</si>
  <si>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</si>
  <si>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</si>
  <si>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</si>
  <si>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</si>
  <si>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</si>
  <si>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</si>
  <si>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</si>
  <si>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</si>
  <si>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</si>
  <si>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</si>
  <si>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</si>
  <si>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</si>
  <si>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</si>
  <si>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</si>
  <si>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</si>
  <si>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</si>
  <si>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</si>
  <si>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</si>
  <si>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</si>
  <si>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</si>
  <si>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</si>
  <si>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</si>
  <si>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</si>
  <si>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</si>
  <si>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</si>
  <si>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</si>
  <si>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</si>
  <si>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</si>
  <si>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</si>
  <si>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</si>
  <si>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</si>
  <si>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</si>
  <si>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</si>
  <si>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</si>
  <si>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</si>
  <si>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</si>
  <si>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</si>
  <si>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</si>
  <si>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</si>
  <si>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</si>
  <si>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</si>
  <si>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</si>
  <si>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</si>
  <si>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</si>
  <si>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</si>
  <si>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</si>
  <si>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</si>
  <si>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</si>
  <si>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</si>
  <si>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</si>
  <si>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</si>
  <si>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</si>
  <si>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</si>
  <si>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</si>
  <si>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</si>
  <si>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</si>
  <si>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</si>
  <si>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</si>
  <si>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</si>
  <si>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</si>
  <si>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</si>
  <si>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</si>
  <si>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</si>
  <si>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</si>
  <si>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</si>
  <si>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</si>
  <si>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</si>
  <si>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</si>
  <si>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</si>
  <si>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</si>
  <si>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</si>
  <si>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</si>
  <si>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</si>
  <si>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</si>
  <si>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</si>
  <si>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</si>
  <si>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</si>
  <si>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</si>
  <si>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</si>
  <si>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</si>
  <si>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</si>
  <si>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</si>
  <si>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</si>
  <si>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</si>
  <si>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</si>
  <si>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</si>
  <si>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</si>
  <si>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</si>
  <si>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</si>
  <si>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</si>
  <si>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</si>
  <si>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</si>
  <si>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</si>
  <si>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</si>
  <si>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</si>
  <si>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</si>
  <si>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</si>
  <si>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</si>
  <si>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</si>
  <si>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</si>
  <si>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</si>
  <si>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</si>
  <si>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</si>
  <si>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</si>
  <si>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</si>
  <si>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</si>
  <si>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</si>
  <si>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</si>
  <si>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</si>
  <si>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</si>
  <si>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</si>
  <si>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</si>
  <si>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</si>
  <si>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</si>
  <si>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</si>
  <si>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</si>
  <si>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</si>
  <si>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</si>
  <si>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</si>
  <si>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</si>
  <si>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</si>
  <si>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</si>
  <si>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</si>
  <si>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</si>
  <si>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</si>
  <si>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</si>
  <si>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</si>
  <si>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</si>
  <si>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</si>
  <si>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</si>
  <si>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</si>
  <si>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</si>
  <si>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</si>
  <si>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</si>
  <si>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</si>
  <si>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</si>
  <si>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</si>
  <si>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</si>
  <si>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</si>
  <si>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</si>
  <si>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</si>
  <si>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</si>
  <si>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</si>
  <si>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</si>
  <si>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</si>
  <si>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</si>
  <si>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</si>
  <si>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</si>
  <si>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</si>
  <si>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</si>
  <si>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</si>
  <si>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</si>
  <si>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</si>
  <si>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</si>
  <si>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</si>
  <si>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</si>
  <si>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</si>
  <si>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</si>
  <si>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</si>
  <si>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</si>
  <si>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</si>
  <si>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</si>
  <si>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</si>
  <si>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</si>
  <si>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</si>
  <si>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</si>
  <si>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</si>
  <si>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</si>
  <si>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</si>
  <si>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</si>
  <si>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</si>
  <si>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</si>
  <si>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</si>
  <si>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</si>
  <si>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</si>
  <si>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</si>
  <si>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</si>
  <si>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</si>
  <si>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</si>
  <si>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</si>
  <si>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</si>
  <si>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</si>
  <si>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</si>
  <si>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</si>
  <si>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</si>
  <si>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</si>
  <si>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</si>
  <si>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</si>
  <si>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</si>
  <si>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</si>
  <si>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</si>
  <si>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</si>
  <si>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</si>
  <si>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</si>
  <si>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</si>
  <si>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</si>
  <si>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</si>
  <si>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</si>
  <si>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</si>
  <si>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</si>
  <si>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</si>
  <si>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</si>
  <si>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</si>
  <si>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</si>
  <si>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</si>
  <si>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</si>
  <si>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</si>
  <si>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</si>
  <si>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</si>
  <si>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</si>
  <si>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</si>
  <si>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</si>
  <si>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</si>
  <si>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</si>
  <si>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</si>
  <si>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</si>
  <si>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</si>
  <si>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</si>
  <si>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</si>
  <si>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</si>
  <si>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</si>
  <si>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</si>
  <si>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</si>
  <si>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</si>
  <si>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</si>
  <si>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</si>
  <si>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</si>
  <si>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</si>
  <si>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</si>
  <si>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</si>
  <si>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</si>
  <si>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</si>
  <si>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</si>
  <si>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</si>
  <si>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</si>
  <si>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</si>
  <si>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</si>
  <si>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</si>
  <si>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</si>
  <si>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</si>
  <si>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</si>
  <si>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</si>
  <si>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</si>
  <si>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</si>
  <si>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</si>
  <si>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</si>
  <si>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</si>
  <si>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</si>
  <si>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</si>
  <si>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</si>
  <si>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</si>
  <si>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</si>
  <si>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</si>
  <si>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</si>
  <si>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</si>
  <si>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</si>
  <si>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</si>
  <si>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</si>
  <si>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</si>
  <si>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</si>
  <si>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</si>
  <si>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</si>
  <si>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</si>
  <si>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</si>
  <si>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</si>
  <si>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</si>
  <si>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</si>
  <si>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</si>
  <si>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</si>
  <si>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</si>
  <si>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</si>
  <si>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</si>
  <si>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</si>
  <si>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</si>
  <si>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</si>
  <si>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</si>
  <si>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</si>
  <si>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</si>
  <si>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</si>
  <si>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</si>
  <si>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</si>
  <si>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</si>
  <si>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</si>
  <si>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</si>
  <si>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</si>
  <si>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</si>
  <si>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</si>
  <si>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</si>
  <si>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</si>
  <si>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</si>
  <si>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</si>
  <si>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</si>
  <si>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</si>
  <si>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</si>
  <si>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</si>
  <si>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</si>
  <si>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</si>
  <si>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</si>
  <si>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</si>
  <si>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</si>
  <si>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</si>
  <si>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</si>
  <si>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</si>
  <si>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</si>
  <si>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</si>
  <si>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</si>
  <si>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</si>
  <si>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</si>
  <si>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</si>
  <si>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</si>
  <si>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</si>
  <si>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</si>
  <si>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</si>
  <si>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</si>
  <si>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</si>
  <si>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</si>
  <si>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</si>
  <si>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</si>
  <si>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</si>
  <si>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</si>
  <si>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</si>
  <si>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</si>
  <si>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</si>
  <si>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</si>
  <si>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</si>
  <si>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</si>
  <si>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</si>
  <si>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</si>
  <si>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</si>
  <si>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</si>
  <si>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</si>
  <si>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</si>
  <si>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</si>
  <si>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</si>
  <si>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</si>
  <si>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</si>
  <si>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</si>
  <si>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</si>
  <si>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</si>
  <si>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</si>
  <si>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</si>
  <si>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</si>
  <si>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</si>
  <si>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</si>
  <si>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</si>
  <si>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</si>
  <si>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</si>
  <si>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</si>
  <si>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</si>
  <si>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</si>
  <si>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</si>
  <si>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</si>
  <si>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</si>
  <si>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</si>
  <si>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</si>
  <si>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</si>
  <si>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</si>
  <si>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</si>
  <si>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</si>
  <si>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</si>
  <si>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</si>
  <si>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</si>
  <si>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</si>
  <si>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</si>
  <si>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</si>
  <si>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</si>
  <si>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</si>
  <si>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</si>
  <si>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</si>
  <si>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</si>
  <si>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</si>
  <si>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</si>
  <si>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</si>
  <si>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</si>
  <si>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</si>
  <si>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</si>
  <si>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</si>
  <si>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</si>
  <si>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</si>
  <si>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</si>
  <si>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</si>
  <si>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</si>
  <si>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</si>
  <si>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</si>
  <si>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</si>
  <si>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</si>
  <si>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</si>
  <si>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</si>
  <si>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</si>
  <si>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</si>
  <si>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</si>
  <si>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</si>
  <si>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</si>
  <si>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</si>
  <si>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</si>
  <si>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</si>
  <si>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</si>
  <si>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</si>
  <si>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</si>
  <si>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</si>
  <si>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</si>
  <si>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</si>
  <si>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</si>
  <si>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</si>
  <si>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</si>
  <si>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</si>
  <si>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</si>
  <si>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</si>
  <si>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</si>
  <si>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</si>
  <si>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</si>
  <si>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</si>
  <si>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</si>
  <si>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</si>
  <si>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</si>
  <si>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</si>
  <si>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</si>
  <si>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</si>
  <si>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</si>
  <si>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</si>
  <si>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</si>
  <si>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</si>
  <si>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</si>
  <si>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</si>
  <si>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</si>
  <si>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</si>
  <si>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</si>
  <si>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</si>
  <si>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</si>
  <si>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</si>
  <si>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</si>
  <si>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</si>
  <si>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</si>
  <si>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</si>
  <si>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</si>
  <si>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</si>
  <si>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</si>
  <si>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</si>
  <si>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</si>
  <si>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</si>
  <si>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</si>
  <si>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</si>
  <si>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</si>
  <si>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</si>
  <si>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</si>
  <si>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</si>
  <si>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</si>
  <si>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</si>
  <si>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</si>
  <si>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</si>
  <si>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</si>
  <si>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</si>
  <si>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</si>
  <si>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</si>
  <si>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</si>
  <si>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</si>
  <si>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</si>
  <si>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</si>
  <si>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</si>
  <si>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</si>
  <si>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</si>
  <si>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</si>
  <si>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</si>
  <si>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</si>
  <si>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</si>
  <si>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</si>
  <si>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</si>
  <si>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</si>
  <si>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</si>
  <si>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</si>
  <si>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</si>
  <si>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</si>
  <si>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</si>
  <si>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</si>
  <si>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</si>
  <si>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</si>
  <si>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</si>
  <si>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</si>
  <si>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</si>
  <si>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</si>
  <si>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</si>
  <si>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</si>
  <si>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</si>
  <si>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</si>
  <si>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</si>
  <si>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</si>
  <si>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</si>
  <si>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</si>
  <si>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</si>
  <si>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</si>
  <si>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</si>
  <si>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</si>
  <si>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</si>
  <si>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</si>
  <si>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</si>
  <si>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</si>
  <si>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</si>
  <si>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</si>
  <si>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</si>
  <si>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</si>
  <si>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</si>
  <si>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</si>
  <si>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</si>
  <si>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</si>
  <si>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</si>
  <si>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</si>
  <si>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</si>
  <si>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</si>
  <si>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</si>
  <si>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</si>
  <si>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</si>
  <si>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</si>
  <si>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</si>
  <si>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</si>
  <si>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</si>
  <si>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</si>
  <si>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</si>
  <si>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</si>
  <si>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</si>
  <si>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</si>
  <si>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</si>
  <si>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</si>
  <si>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</si>
  <si>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</si>
  <si>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</si>
  <si>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</si>
  <si>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</si>
  <si>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</si>
  <si>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</si>
  <si>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</si>
  <si>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</si>
  <si>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</si>
  <si>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</si>
  <si>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</si>
  <si>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</si>
  <si>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</si>
  <si>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</si>
  <si>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</si>
  <si>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</si>
  <si>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</si>
  <si>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</si>
  <si>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</si>
  <si>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</si>
  <si>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</si>
  <si>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</si>
  <si>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</si>
  <si>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</si>
  <si>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</si>
  <si>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</si>
  <si>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</si>
  <si>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</si>
  <si>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</si>
  <si>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</si>
  <si>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</si>
  <si>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</si>
  <si>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</si>
  <si>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</si>
  <si>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</si>
  <si>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</si>
  <si>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</si>
  <si>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</si>
  <si>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</si>
  <si>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</si>
  <si>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</si>
  <si>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</si>
  <si>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</si>
  <si>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</si>
  <si>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</si>
  <si>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</si>
  <si>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</si>
  <si>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</si>
  <si>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</si>
  <si>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</si>
  <si>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</si>
  <si>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</si>
  <si>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</si>
  <si>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</si>
  <si>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</si>
  <si>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</si>
  <si>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</si>
  <si>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</si>
  <si>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</si>
  <si>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</si>
  <si>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</si>
  <si>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</si>
  <si>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</si>
  <si>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</si>
  <si>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</si>
  <si>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</si>
  <si>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</si>
  <si>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</si>
  <si>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</si>
  <si>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</si>
  <si>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</si>
  <si>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</si>
  <si>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</si>
  <si>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</si>
  <si>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</si>
  <si>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</si>
  <si>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</si>
  <si>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</si>
  <si>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</si>
  <si>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</si>
  <si>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</si>
  <si>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</si>
  <si>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</si>
  <si>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</si>
  <si>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</si>
  <si>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</si>
  <si>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</si>
  <si>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</si>
  <si>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</si>
  <si>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</si>
  <si>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</si>
  <si>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</si>
  <si>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</si>
  <si>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</si>
  <si>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</si>
  <si>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</si>
  <si>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</si>
  <si>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</si>
  <si>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</si>
  <si>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</si>
  <si>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</si>
  <si>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</si>
  <si>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</si>
  <si>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</si>
  <si>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</si>
  <si>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</si>
  <si>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</si>
  <si>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</si>
  <si>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</si>
  <si>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</si>
  <si>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</si>
  <si>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</si>
  <si>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</si>
  <si>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</si>
  <si>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</si>
  <si>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</si>
  <si>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</si>
  <si>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</si>
  <si>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</si>
  <si>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</si>
  <si>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</si>
  <si>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</si>
  <si>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</si>
  <si>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</si>
  <si>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</si>
  <si>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</si>
  <si>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</si>
  <si>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</si>
  <si>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</si>
  <si>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</si>
  <si>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</si>
  <si>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</si>
  <si>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</si>
  <si>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</si>
  <si>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</si>
  <si>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</si>
  <si>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</si>
  <si>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</si>
  <si>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</si>
  <si>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</si>
  <si>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</si>
  <si>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</si>
  <si>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</si>
  <si>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</si>
  <si>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</si>
  <si>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</si>
  <si>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</si>
  <si>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</si>
  <si>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</si>
  <si>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</si>
  <si>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</si>
  <si>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</si>
  <si>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</si>
  <si>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</si>
  <si>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</si>
  <si>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</si>
  <si>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</si>
  <si>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</si>
  <si>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</si>
  <si>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</si>
  <si>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</si>
  <si>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</si>
  <si>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</si>
  <si>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</si>
  <si>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</si>
  <si>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</si>
  <si>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</si>
  <si>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</si>
  <si>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</si>
  <si>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</si>
  <si>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</si>
  <si>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</si>
  <si>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</si>
  <si>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</si>
  <si>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</si>
  <si>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</si>
  <si>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</si>
  <si>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</si>
  <si>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</si>
  <si>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</si>
  <si>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</si>
  <si>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</si>
  <si>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</si>
  <si>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</si>
  <si>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</si>
  <si>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</si>
  <si>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</si>
  <si>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</si>
  <si>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</si>
  <si>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</si>
  <si>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</si>
  <si>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</si>
  <si>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</si>
  <si>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</si>
  <si>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</si>
  <si>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</si>
  <si>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</si>
  <si>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</si>
  <si>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</si>
  <si>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</si>
  <si>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</si>
  <si>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</si>
  <si>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</si>
  <si>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</si>
  <si>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</si>
  <si>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</si>
  <si>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</si>
  <si>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</si>
  <si>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</si>
  <si>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</si>
  <si>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</si>
  <si>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</si>
  <si>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</si>
  <si>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</si>
  <si>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</si>
  <si>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</si>
  <si>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</si>
  <si>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</si>
  <si>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</si>
  <si>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</si>
  <si>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</si>
  <si>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</si>
  <si>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</si>
  <si>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</si>
  <si>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</si>
  <si>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</si>
  <si>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</si>
  <si>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</si>
  <si>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</si>
  <si>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</si>
  <si>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</si>
  <si>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</si>
  <si>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</si>
  <si>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</si>
  <si>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</si>
  <si>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</si>
  <si>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</si>
  <si>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</si>
  <si>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</si>
  <si>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</si>
  <si>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</si>
  <si>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</si>
  <si>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</si>
  <si>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</si>
  <si>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</si>
  <si>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</si>
  <si>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</si>
  <si>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</si>
  <si>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</si>
  <si>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</si>
  <si>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</si>
  <si>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</si>
  <si>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</si>
  <si>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</si>
  <si>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</si>
  <si>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</si>
  <si>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</si>
  <si>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</si>
  <si>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</si>
  <si>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</si>
  <si>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</si>
  <si>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</si>
  <si>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</si>
  <si>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</si>
  <si>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</si>
  <si>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</si>
  <si>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</si>
  <si>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</si>
  <si>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</si>
  <si>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</si>
  <si>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</si>
  <si>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</si>
  <si>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</si>
  <si>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</si>
  <si>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</si>
  <si>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</si>
  <si>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</si>
  <si>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</si>
  <si>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</si>
  <si>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</si>
  <si>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</si>
  <si>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</si>
  <si>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</si>
  <si>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</si>
  <si>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</si>
  <si>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</si>
  <si>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</si>
  <si>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</si>
  <si>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</si>
  <si>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</si>
  <si>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</si>
  <si>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</si>
  <si>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</si>
  <si>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</si>
  <si>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</si>
  <si>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</si>
  <si>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</si>
  <si>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</si>
  <si>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</si>
  <si>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</si>
  <si>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</si>
  <si>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</si>
  <si>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</si>
  <si>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</si>
  <si>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</si>
  <si>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</si>
  <si>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</si>
  <si>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</si>
  <si>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</si>
  <si>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</si>
  <si>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</si>
  <si>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</si>
  <si>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</si>
  <si>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</si>
  <si>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</si>
  <si>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</si>
  <si>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</si>
  <si>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</si>
  <si>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</si>
  <si>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</si>
  <si>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</si>
  <si>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</si>
  <si>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</si>
  <si>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</si>
  <si>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</si>
  <si>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</si>
  <si>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</si>
  <si>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</si>
  <si>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</si>
  <si>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</si>
  <si>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</si>
  <si>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</si>
  <si>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</si>
  <si>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</si>
  <si>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</si>
  <si>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</si>
  <si>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</si>
  <si>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</si>
  <si>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</si>
  <si>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</si>
  <si>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</si>
  <si>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</si>
  <si>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</si>
  <si>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</si>
  <si>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</si>
  <si>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</si>
  <si>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</si>
  <si>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</si>
  <si>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</si>
  <si>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</si>
  <si>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</si>
  <si>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</si>
  <si>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</si>
  <si>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</si>
  <si>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</si>
  <si>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</si>
  <si>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</si>
  <si>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</si>
  <si>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</si>
  <si>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</si>
  <si>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</si>
  <si>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</si>
  <si>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</si>
  <si>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</si>
  <si>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</si>
  <si>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</si>
  <si>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</si>
  <si>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</si>
  <si>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</si>
  <si>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</si>
  <si>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</si>
  <si>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</si>
  <si>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</si>
  <si>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</si>
  <si>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</si>
  <si>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</si>
  <si>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</si>
  <si>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</si>
  <si>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</si>
  <si>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</si>
  <si>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</si>
  <si>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</si>
  <si>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</si>
  <si>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</si>
  <si>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</si>
  <si>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</si>
  <si>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</si>
  <si>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</si>
  <si>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</si>
  <si>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</si>
  <si>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</si>
  <si>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</si>
  <si>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</si>
  <si>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</si>
  <si>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</si>
  <si>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</si>
  <si>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</si>
  <si>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</si>
  <si>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</si>
  <si>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</si>
  <si>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</si>
  <si>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</si>
  <si>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</si>
  <si>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</si>
  <si>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</si>
  <si>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</si>
  <si>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</si>
  <si>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</si>
  <si>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</si>
  <si>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</si>
  <si>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</si>
  <si>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</si>
  <si>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</si>
  <si>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</si>
  <si>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</si>
  <si>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</si>
  <si>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</si>
  <si>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</si>
  <si>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</si>
  <si>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</si>
  <si>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</si>
  <si>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</si>
  <si>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</si>
  <si>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</si>
  <si>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</si>
  <si>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</si>
  <si>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</si>
  <si>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</si>
  <si>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</si>
  <si>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</si>
  <si>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</si>
  <si>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</si>
  <si>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</si>
  <si>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</si>
  <si>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</si>
  <si>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</si>
  <si>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</si>
  <si>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</si>
  <si>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</si>
  <si>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</si>
  <si>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</si>
  <si>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</si>
  <si>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</si>
  <si>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</si>
  <si>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</si>
  <si>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</si>
  <si>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</si>
  <si>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</si>
  <si>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</si>
  <si>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</si>
  <si>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</si>
  <si>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</si>
  <si>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</si>
  <si>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</si>
  <si>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</si>
  <si>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</si>
  <si>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</si>
  <si>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</si>
  <si>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</si>
  <si>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</si>
  <si>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</si>
  <si>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</si>
  <si>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</si>
  <si>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</si>
  <si>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</si>
  <si>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</si>
  <si>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</si>
  <si>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</si>
  <si>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</si>
  <si>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</si>
  <si>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</si>
  <si>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</si>
  <si>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</si>
  <si>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</si>
  <si>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</si>
  <si>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</si>
  <si>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</si>
  <si>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</si>
  <si>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</si>
  <si>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</si>
  <si>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</si>
  <si>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</si>
  <si>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</si>
  <si>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</si>
  <si>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</si>
  <si>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</si>
  <si>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</si>
  <si>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</si>
  <si>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</si>
  <si>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</si>
  <si>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</si>
  <si>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</si>
  <si>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</si>
  <si>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</si>
  <si>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</si>
  <si>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</si>
  <si>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</si>
  <si>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</si>
  <si>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</si>
  <si>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</si>
  <si>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</si>
  <si>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</si>
  <si>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</si>
  <si>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</si>
  <si>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</si>
  <si>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</si>
  <si>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</si>
  <si>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</si>
  <si>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</si>
  <si>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</si>
  <si>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</si>
  <si>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</si>
  <si>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</si>
  <si>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</si>
  <si>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</si>
  <si>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</si>
  <si>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</si>
  <si>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</si>
  <si>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</si>
  <si>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</si>
  <si>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</si>
  <si>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</si>
  <si>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</si>
  <si>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</si>
  <si>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</si>
  <si>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</si>
  <si>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</si>
  <si>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</si>
  <si>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</si>
  <si>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</si>
  <si>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</si>
  <si>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</si>
  <si>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</si>
  <si>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</si>
  <si>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</si>
  <si>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</si>
  <si>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</si>
  <si>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</si>
  <si>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</si>
  <si>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</si>
  <si>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</si>
  <si>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</si>
  <si>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</si>
  <si>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</si>
  <si>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</si>
  <si>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</si>
  <si>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</si>
  <si>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</si>
  <si>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</si>
  <si>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</si>
  <si>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</si>
  <si>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</si>
  <si>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</si>
  <si>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</si>
  <si>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</si>
  <si>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</si>
  <si>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</si>
  <si>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</si>
  <si>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</si>
  <si>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</si>
  <si>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</si>
  <si>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</si>
  <si>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</si>
  <si>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</si>
  <si>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</si>
  <si>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</si>
  <si>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</si>
  <si>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</si>
  <si>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</si>
  <si>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</si>
  <si>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</si>
  <si>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</si>
  <si>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</si>
  <si>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</si>
  <si>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</si>
  <si>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</si>
  <si>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</si>
  <si>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</si>
  <si>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</si>
  <si>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</si>
  <si>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</si>
  <si>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</si>
  <si>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</si>
  <si>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</si>
  <si>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</si>
  <si>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</si>
  <si>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</si>
  <si>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</si>
  <si>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</si>
  <si>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</si>
  <si>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</si>
  <si>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</si>
  <si>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</si>
  <si>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</si>
  <si>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</si>
  <si>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</si>
  <si>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</si>
  <si>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</si>
  <si>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</si>
  <si>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</si>
  <si>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</si>
  <si>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</si>
  <si>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</si>
  <si>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</si>
  <si>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</si>
  <si>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</si>
  <si>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</si>
  <si>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</si>
  <si>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</si>
  <si>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</si>
  <si>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</si>
  <si>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</si>
  <si>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</si>
  <si>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</si>
  <si>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</si>
  <si>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</si>
  <si>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</si>
  <si>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</si>
  <si>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</si>
  <si>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</si>
  <si>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</si>
  <si>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</si>
  <si>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</si>
  <si>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</si>
  <si>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</si>
  <si>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</si>
  <si>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</si>
  <si>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</si>
  <si>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</si>
  <si>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</si>
  <si>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</si>
  <si>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</si>
  <si>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</si>
  <si>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</si>
  <si>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</si>
  <si>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</si>
  <si>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</si>
  <si>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</si>
  <si>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</si>
  <si>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</si>
  <si>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</si>
  <si>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</si>
  <si>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</si>
  <si>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</si>
  <si>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</si>
  <si>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</si>
  <si>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</si>
  <si>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</si>
  <si>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</si>
  <si>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</si>
  <si>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</si>
  <si>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</si>
  <si>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</si>
  <si>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</si>
  <si>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</si>
  <si>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</si>
  <si>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</si>
  <si>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</si>
  <si>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</si>
  <si>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</si>
  <si>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</si>
  <si>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</si>
  <si>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</si>
  <si>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</si>
  <si>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</si>
  <si>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</si>
  <si>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</si>
  <si>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</si>
  <si>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</si>
  <si>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</si>
  <si>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</si>
  <si>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</si>
  <si>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</si>
  <si>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</si>
  <si>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</si>
  <si>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</si>
  <si>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</si>
  <si>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</si>
  <si>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</si>
  <si>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</si>
  <si>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</si>
  <si>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</si>
  <si>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</si>
  <si>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</si>
  <si>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</si>
  <si>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</si>
  <si>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</si>
  <si>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</si>
  <si>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</si>
  <si>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</si>
  <si>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</si>
  <si>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</si>
  <si>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</si>
  <si>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</si>
  <si>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</si>
  <si>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</si>
  <si>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</si>
  <si>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</si>
  <si>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</si>
  <si>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</si>
  <si>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</si>
  <si>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</si>
  <si>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</si>
  <si>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</si>
  <si>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</si>
  <si>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</si>
  <si>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</si>
  <si>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</si>
  <si>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</si>
  <si>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</si>
  <si>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</si>
  <si>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</si>
  <si>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</si>
  <si>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</si>
  <si>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</si>
  <si>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</si>
  <si>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</si>
  <si>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</si>
  <si>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</si>
  <si>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</si>
  <si>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</si>
  <si>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</si>
  <si>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</si>
  <si>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</si>
  <si>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</si>
  <si>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</si>
  <si>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</si>
  <si>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</si>
  <si>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</si>
  <si>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</si>
  <si>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</si>
  <si>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</si>
  <si>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</si>
  <si>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</si>
  <si>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</si>
  <si>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</si>
  <si>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</si>
  <si>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</si>
  <si>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</si>
  <si>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</si>
  <si>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</si>
  <si>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</si>
  <si>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</si>
  <si>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</si>
  <si>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</si>
  <si>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</si>
  <si>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</si>
  <si>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</si>
  <si>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</si>
  <si>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</si>
  <si>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</si>
  <si>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</si>
  <si>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</si>
  <si>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</si>
  <si>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</si>
  <si>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</si>
  <si>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</si>
  <si>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</si>
  <si>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</si>
  <si>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</si>
  <si>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</si>
  <si>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</si>
  <si>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</si>
  <si>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</si>
  <si>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</si>
  <si>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</si>
  <si>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</si>
  <si>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</si>
  <si>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</si>
  <si>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</si>
  <si>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</si>
  <si>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</si>
  <si>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</si>
  <si>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</si>
  <si>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</si>
  <si>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</si>
  <si>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</si>
  <si>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</si>
  <si>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</si>
  <si>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</si>
  <si>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</si>
  <si>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</si>
  <si>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</si>
  <si>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</si>
  <si>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</si>
  <si>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</si>
  <si>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</si>
  <si>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</si>
  <si>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</si>
  <si>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</si>
  <si>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</si>
  <si>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</si>
  <si>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</si>
  <si>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</si>
  <si>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</si>
  <si>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</si>
  <si>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</si>
  <si>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</si>
  <si>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</si>
  <si>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</si>
  <si>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</si>
  <si>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</si>
  <si>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</si>
  <si>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</si>
  <si>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</si>
  <si>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</si>
  <si>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</si>
  <si>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</si>
  <si>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</si>
  <si>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</si>
  <si>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</si>
  <si>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</si>
  <si>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</si>
  <si>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</si>
  <si>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</si>
  <si>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</si>
  <si>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</si>
  <si>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</si>
  <si>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</si>
  <si>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</si>
  <si>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</si>
  <si>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</si>
  <si>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</si>
  <si>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</si>
  <si>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</si>
  <si>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</si>
  <si>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</si>
  <si>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</si>
  <si>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</si>
  <si>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</si>
  <si>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</si>
  <si>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</si>
  <si>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</si>
  <si>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</si>
  <si>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</si>
  <si>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</si>
  <si>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</si>
  <si>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</si>
  <si>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</si>
  <si>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</si>
  <si>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</si>
  <si>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</si>
  <si>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</si>
  <si>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</si>
  <si>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</si>
  <si>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</si>
  <si>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</si>
  <si>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</si>
  <si>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</si>
  <si>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</si>
  <si>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</si>
  <si>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</si>
  <si>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</si>
  <si>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</si>
  <si>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</si>
  <si>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</si>
  <si>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</si>
  <si>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</si>
  <si>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</si>
  <si>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</si>
  <si>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</si>
  <si>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</si>
  <si>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</si>
  <si>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</si>
  <si>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</si>
  <si>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</si>
  <si>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</si>
  <si>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</si>
  <si>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</si>
  <si>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</si>
  <si>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</si>
  <si>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</si>
  <si>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</si>
  <si>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</si>
  <si>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</si>
  <si>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</si>
  <si>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</si>
  <si>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</si>
  <si>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</si>
  <si>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</si>
  <si>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</si>
  <si>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</si>
  <si>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</si>
  <si>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</si>
  <si>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</si>
  <si>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</si>
  <si>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</si>
  <si>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</si>
  <si>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</si>
  <si>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</si>
  <si>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</si>
  <si>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</si>
  <si>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</si>
  <si>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</si>
  <si>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</si>
  <si>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</si>
  <si>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</si>
  <si>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</si>
  <si>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</si>
  <si>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</si>
  <si>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</si>
  <si>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</si>
  <si>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</si>
  <si>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</si>
  <si>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</si>
  <si>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</si>
  <si>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</si>
  <si>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</si>
  <si>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</si>
  <si>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</si>
  <si>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</si>
  <si>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</si>
  <si>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</si>
  <si>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</si>
  <si>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</si>
  <si>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</si>
  <si>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</si>
  <si>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</si>
  <si>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</si>
  <si>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</si>
  <si>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</si>
  <si>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</si>
  <si>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</si>
  <si>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</si>
  <si>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</si>
  <si>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</si>
  <si>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</si>
  <si>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</si>
  <si>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</si>
  <si>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</si>
  <si>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</si>
  <si>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</si>
  <si>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</si>
  <si>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</si>
  <si>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</si>
  <si>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</si>
  <si>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</si>
  <si>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</si>
  <si>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</si>
  <si>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</si>
  <si>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</si>
  <si>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</si>
  <si>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</si>
  <si>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</si>
  <si>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</si>
  <si>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</si>
  <si>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</si>
  <si>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</si>
  <si>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</si>
  <si>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</si>
  <si>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</si>
  <si>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</si>
  <si>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</si>
  <si>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</si>
  <si>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</si>
  <si>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</si>
  <si>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</si>
  <si>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</si>
  <si>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</si>
  <si>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</si>
  <si>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</si>
  <si>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</si>
  <si>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</si>
  <si>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</si>
  <si>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</si>
  <si>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</si>
  <si>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</si>
  <si>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</si>
  <si>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</si>
  <si>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</si>
  <si>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</si>
  <si>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</si>
  <si>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</si>
  <si>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</si>
  <si>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</si>
  <si>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</si>
  <si>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</si>
  <si>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</si>
  <si>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</si>
  <si>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</si>
  <si>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</si>
  <si>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</si>
  <si>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</si>
  <si>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</si>
  <si>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</si>
  <si>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</si>
  <si>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</si>
  <si>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</si>
  <si>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</si>
  <si>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</si>
  <si>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</si>
  <si>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</si>
  <si>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</si>
  <si>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</si>
  <si>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</si>
  <si>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</si>
  <si>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</si>
  <si>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</si>
  <si>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</si>
  <si>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</si>
  <si>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</si>
  <si>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</si>
  <si>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</si>
  <si>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</si>
  <si>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</si>
  <si>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</si>
  <si>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</si>
  <si>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</si>
  <si>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</si>
  <si>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</si>
  <si>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</si>
  <si>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</si>
  <si>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</si>
  <si>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</si>
  <si>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</si>
  <si>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</si>
  <si>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</si>
  <si>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</si>
  <si>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</si>
  <si>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</si>
  <si>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</si>
  <si>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</si>
  <si>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</si>
  <si>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</si>
  <si>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</si>
  <si>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</si>
  <si>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</si>
  <si>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</si>
  <si>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</si>
  <si>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</si>
  <si>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</si>
  <si>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</si>
  <si>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</si>
  <si>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</si>
  <si>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</si>
  <si>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</si>
  <si>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</si>
  <si>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</si>
  <si>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</si>
  <si>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</si>
  <si>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</si>
  <si>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</si>
  <si>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</si>
  <si>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</si>
  <si>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</si>
  <si>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</si>
  <si>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</si>
  <si>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</si>
  <si>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</si>
  <si>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</si>
  <si>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</si>
  <si>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</si>
  <si>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</si>
  <si>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</si>
  <si>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</si>
  <si>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</si>
  <si>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</si>
  <si>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</si>
  <si>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</si>
  <si>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</si>
  <si>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</si>
  <si>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</si>
  <si>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</si>
  <si>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</si>
  <si>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</si>
  <si>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</si>
  <si>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</si>
  <si>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</si>
  <si>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</si>
  <si>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</si>
  <si>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</si>
  <si>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</si>
  <si>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</si>
  <si>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</si>
  <si>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</si>
  <si>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</si>
  <si>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</si>
  <si>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</si>
  <si>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</si>
  <si>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</si>
  <si>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</si>
  <si>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</si>
  <si>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</si>
  <si>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</si>
  <si>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</si>
  <si>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</si>
  <si>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</si>
  <si>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</si>
  <si>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</si>
  <si>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</si>
  <si>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</si>
  <si>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</si>
  <si>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</si>
  <si>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</si>
  <si>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</si>
  <si>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</si>
  <si>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</si>
  <si>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</si>
  <si>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</si>
  <si>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</si>
  <si>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</si>
  <si>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</si>
  <si>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</si>
  <si>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</si>
  <si>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</si>
  <si>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</si>
  <si>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</si>
  <si>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</si>
  <si>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</si>
  <si>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</si>
  <si>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</si>
  <si>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</si>
  <si>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</si>
  <si>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</si>
  <si>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</si>
  <si>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</si>
  <si>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</si>
  <si>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</si>
  <si>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</si>
  <si>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</si>
  <si>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</si>
  <si>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</si>
  <si>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</si>
  <si>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</si>
  <si>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</si>
  <si>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</si>
  <si>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</si>
  <si>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</si>
  <si>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</si>
  <si>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</si>
  <si>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</si>
  <si>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</si>
  <si>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</si>
  <si>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</si>
  <si>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</si>
  <si>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</si>
  <si>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</si>
  <si>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</si>
  <si>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</si>
  <si>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</si>
  <si>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</si>
  <si>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</si>
  <si>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</si>
  <si>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</si>
  <si>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</si>
  <si>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</si>
  <si>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</si>
  <si>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</si>
  <si>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</si>
  <si>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</si>
  <si>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</si>
  <si>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</si>
  <si>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</si>
  <si>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</si>
  <si>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</si>
  <si>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</si>
  <si>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</si>
  <si>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</si>
  <si>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</si>
  <si>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</si>
  <si>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</si>
  <si>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</si>
  <si>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</si>
  <si>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</si>
  <si>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</si>
  <si>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</si>
  <si>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</si>
  <si>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</si>
  <si>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</si>
  <si>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</si>
  <si>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</si>
  <si>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</si>
  <si>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</si>
  <si>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</si>
  <si>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</si>
  <si>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</si>
  <si>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</si>
  <si>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</si>
  <si>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</si>
  <si>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</si>
  <si>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</si>
  <si>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</si>
  <si>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</si>
  <si>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</si>
  <si>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</si>
  <si>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</si>
  <si>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</si>
  <si>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</si>
  <si>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</si>
  <si>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</si>
  <si>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</si>
  <si>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</si>
  <si>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</si>
  <si>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</si>
  <si>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</si>
  <si>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</si>
  <si>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</si>
  <si>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</si>
  <si>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</si>
  <si>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</si>
  <si>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</si>
  <si>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</si>
  <si>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</si>
  <si>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</si>
  <si>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</si>
  <si>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</si>
  <si>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</si>
  <si>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</si>
  <si>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</si>
  <si>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</si>
  <si>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</si>
  <si>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</si>
  <si>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</si>
  <si>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</si>
  <si>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</si>
  <si>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</si>
  <si>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</si>
  <si>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</si>
  <si>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</si>
  <si>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</si>
  <si>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</si>
  <si>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</si>
  <si>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</si>
  <si>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</si>
  <si>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</si>
  <si>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</si>
  <si>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</si>
  <si>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</si>
  <si>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</si>
  <si>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</si>
  <si>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</si>
  <si>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</si>
  <si>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</si>
  <si>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</si>
  <si>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</si>
  <si>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</si>
  <si>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</si>
  <si>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</si>
  <si>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</si>
  <si>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</si>
  <si>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</si>
  <si>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</si>
  <si>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</si>
  <si>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</si>
  <si>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</si>
  <si>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</si>
  <si>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</si>
  <si>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</si>
  <si>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</si>
  <si>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</si>
  <si>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</si>
  <si>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</si>
  <si>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</si>
  <si>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</si>
  <si>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</si>
  <si>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</si>
  <si>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</si>
  <si>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</si>
  <si>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</si>
  <si>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</si>
  <si>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</si>
  <si>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</si>
  <si>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</si>
  <si>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</si>
  <si>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</si>
  <si>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</si>
  <si>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</si>
  <si>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</si>
  <si>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</si>
  <si>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</si>
  <si>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</si>
  <si>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</si>
  <si>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</si>
  <si>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</si>
  <si>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</si>
  <si>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</si>
  <si>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</si>
  <si>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</si>
  <si>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</si>
  <si>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</si>
  <si>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</si>
  <si>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</si>
  <si>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</si>
  <si>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</si>
  <si>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</si>
  <si>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</si>
  <si>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</si>
  <si>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</si>
  <si>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</si>
  <si>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</si>
  <si>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</si>
  <si>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</si>
  <si>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</si>
  <si>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</si>
  <si>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</si>
  <si>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</si>
  <si>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</si>
  <si>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</si>
  <si>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</si>
  <si>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</si>
  <si>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</si>
  <si>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</si>
  <si>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</si>
  <si>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</si>
  <si>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</si>
  <si>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</si>
  <si>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</si>
  <si>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</si>
  <si>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</si>
  <si>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</si>
  <si>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</si>
  <si>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</si>
  <si>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</si>
  <si>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</si>
  <si>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</si>
  <si>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</si>
  <si>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</si>
  <si>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</si>
  <si>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</si>
  <si>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</si>
  <si>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</si>
  <si>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</si>
  <si>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</si>
  <si>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</si>
  <si>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</si>
  <si>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</si>
  <si>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</si>
  <si>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</si>
  <si>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</si>
  <si>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</si>
  <si>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</si>
  <si>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</si>
  <si>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</si>
  <si>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</si>
  <si>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</si>
  <si>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</si>
  <si>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</si>
  <si>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</si>
  <si>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</si>
  <si>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</si>
  <si>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</si>
  <si>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</si>
  <si>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</si>
  <si>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</si>
  <si>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</si>
  <si>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</si>
  <si>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</si>
  <si>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</si>
  <si>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</si>
  <si>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</si>
  <si>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</si>
  <si>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</si>
  <si>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</si>
  <si>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</si>
  <si>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</si>
  <si>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</si>
  <si>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</si>
  <si>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</si>
  <si>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</si>
  <si>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</si>
  <si>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</si>
  <si>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</si>
  <si>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</si>
  <si>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</si>
  <si>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</si>
  <si>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</si>
  <si>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</si>
  <si>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</si>
  <si>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</si>
  <si>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</si>
  <si>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</si>
  <si>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</si>
  <si>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</si>
  <si>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</si>
  <si>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</si>
  <si>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</si>
  <si>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</si>
  <si>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</si>
  <si>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</si>
  <si>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</si>
  <si>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</si>
  <si>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</si>
  <si>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</si>
  <si>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</si>
  <si>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</si>
  <si>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</si>
  <si>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</si>
  <si>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</si>
  <si>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</si>
  <si>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</si>
  <si>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</si>
  <si>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</si>
  <si>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</si>
  <si>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</si>
  <si>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</si>
  <si>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</si>
  <si>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</si>
  <si>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</si>
  <si>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</si>
  <si>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</si>
  <si>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</si>
  <si>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</si>
  <si>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</si>
  <si>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</si>
  <si>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</si>
  <si>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</si>
  <si>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</si>
  <si>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</si>
  <si>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</si>
  <si>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</si>
  <si>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</si>
  <si>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</si>
  <si>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</si>
  <si>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</si>
  <si>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</si>
  <si>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</si>
  <si>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</si>
  <si>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</si>
  <si>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</si>
  <si>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</si>
  <si>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</si>
  <si>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</si>
  <si>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</si>
  <si>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</si>
  <si>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</si>
  <si>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</si>
  <si>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</si>
  <si>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</si>
  <si>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</si>
  <si>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</si>
  <si>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</si>
  <si>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</si>
  <si>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</si>
  <si>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</si>
  <si>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</si>
  <si>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</si>
  <si>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</si>
  <si>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</si>
  <si>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</si>
  <si>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</si>
  <si>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</si>
  <si>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</si>
  <si>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</si>
  <si>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</si>
  <si>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</si>
  <si>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</si>
  <si>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</si>
  <si>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</si>
  <si>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</si>
  <si>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</si>
  <si>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</si>
  <si>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</si>
  <si>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</si>
  <si>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</si>
  <si>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</si>
  <si>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</si>
  <si>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</si>
  <si>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</si>
  <si>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</si>
  <si>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</si>
  <si>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</si>
  <si>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</si>
  <si>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</si>
  <si>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</si>
  <si>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</si>
  <si>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</si>
  <si>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</si>
  <si>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</si>
  <si>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</si>
  <si>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</si>
  <si>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</si>
  <si>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</si>
  <si>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</si>
  <si>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</si>
  <si>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</si>
  <si>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</si>
  <si>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</si>
  <si>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</si>
  <si>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</si>
  <si>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</si>
  <si>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</si>
  <si>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</si>
  <si>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</si>
  <si>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</si>
  <si>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</si>
  <si>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</si>
  <si>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</si>
  <si>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</si>
  <si>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</si>
  <si>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</si>
  <si>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</si>
  <si>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</si>
  <si>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</si>
  <si>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</si>
  <si>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</si>
  <si>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</si>
  <si>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</si>
  <si>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</si>
  <si>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</si>
  <si>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</si>
  <si>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</si>
  <si>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</si>
  <si>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</si>
  <si>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</si>
  <si>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</si>
  <si>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</si>
  <si>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</si>
  <si>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</si>
  <si>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</si>
  <si>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</si>
  <si>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</si>
  <si>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</si>
  <si>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</si>
  <si>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</si>
  <si>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</si>
  <si>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</si>
  <si>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</si>
  <si>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</si>
  <si>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</si>
  <si>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</si>
  <si>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</si>
  <si>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</si>
  <si>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</si>
  <si>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</si>
  <si>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</si>
  <si>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</si>
  <si>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</si>
  <si>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</si>
  <si>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</si>
  <si>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</si>
  <si>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</si>
  <si>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</si>
  <si>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</si>
  <si>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</si>
  <si>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</si>
  <si>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</si>
  <si>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</si>
  <si>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</si>
  <si>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</si>
  <si>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</si>
  <si>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</si>
  <si>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</si>
  <si>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</si>
  <si>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</si>
  <si>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</si>
  <si>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</si>
  <si>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</si>
  <si>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</si>
  <si>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</si>
  <si>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</si>
  <si>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</si>
  <si>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</si>
  <si>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</si>
  <si>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</si>
  <si>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</si>
  <si>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</si>
  <si>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</si>
  <si>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</si>
  <si>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</si>
  <si>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</si>
  <si>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</si>
  <si>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</si>
  <si>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</si>
  <si>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</si>
  <si>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</si>
  <si>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</si>
  <si>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</si>
  <si>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</si>
  <si>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</si>
  <si>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</si>
  <si>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</si>
  <si>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</si>
  <si>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</si>
  <si>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</si>
  <si>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</si>
  <si>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</si>
  <si>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</si>
  <si>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</si>
  <si>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</si>
  <si>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</si>
  <si>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</si>
  <si>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</si>
  <si>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</si>
  <si>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</si>
  <si>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</si>
  <si>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</si>
  <si>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</si>
  <si>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</si>
  <si>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</si>
  <si>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</si>
  <si>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</si>
  <si>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</si>
  <si>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</si>
  <si>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</si>
  <si>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</si>
  <si>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</si>
  <si>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</si>
  <si>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</si>
  <si>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</si>
  <si>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</si>
  <si>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</si>
  <si>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</si>
  <si>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</si>
  <si>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</si>
  <si>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</si>
  <si>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</si>
  <si>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</si>
  <si>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</si>
  <si>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</si>
  <si>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</si>
  <si>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</si>
  <si>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</si>
  <si>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</si>
  <si>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</si>
  <si>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</si>
  <si>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</si>
  <si>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</si>
  <si>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</si>
  <si>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</si>
  <si>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</si>
  <si>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</si>
  <si>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</si>
  <si>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</si>
  <si>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</si>
  <si>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</si>
  <si>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</si>
  <si>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</si>
  <si>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</si>
  <si>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</si>
  <si>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</si>
  <si>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</si>
  <si>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</si>
  <si>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</si>
  <si>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</si>
  <si>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</si>
  <si>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</si>
  <si>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</si>
  <si>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</si>
  <si>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</si>
  <si>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</si>
  <si>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</si>
  <si>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</si>
  <si>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</si>
  <si>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</si>
  <si>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</si>
  <si>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</si>
  <si>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</si>
  <si>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</si>
  <si>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</si>
  <si>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</si>
  <si>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</si>
  <si>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</si>
  <si>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</si>
  <si>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</si>
  <si>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</si>
  <si>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</si>
  <si>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</si>
  <si>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</si>
  <si>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</si>
  <si>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</si>
  <si>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</si>
  <si>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</si>
  <si>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</si>
  <si>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</si>
  <si>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</si>
  <si>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</si>
  <si>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</si>
  <si>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</si>
  <si>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</si>
  <si>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</si>
  <si>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</si>
  <si>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</si>
  <si>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</si>
  <si>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</si>
  <si>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</si>
  <si>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</si>
  <si>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</si>
  <si>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</si>
  <si>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</si>
  <si>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</si>
  <si>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</si>
  <si>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</si>
  <si>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</si>
  <si>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</si>
  <si>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</si>
  <si>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</si>
  <si>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</si>
  <si>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</si>
  <si>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</si>
  <si>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</si>
  <si>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</si>
  <si>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</si>
  <si>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</si>
  <si>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</si>
  <si>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</si>
  <si>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</si>
  <si>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</si>
  <si>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</si>
  <si>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</si>
  <si>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</si>
  <si>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</si>
  <si>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</si>
  <si>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</si>
  <si>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</si>
  <si>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</si>
  <si>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</si>
  <si>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</si>
  <si>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</si>
  <si>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</si>
  <si>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</si>
  <si>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</si>
  <si>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</si>
  <si>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</si>
  <si>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</si>
  <si>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</si>
  <si>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</si>
  <si>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</si>
  <si>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</si>
  <si>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</si>
  <si>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</si>
  <si>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</si>
  <si>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</si>
  <si>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</si>
  <si>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</si>
  <si>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</si>
  <si>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</si>
  <si>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</si>
  <si>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</si>
  <si>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</si>
  <si>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</si>
  <si>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</si>
  <si>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</si>
  <si>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</si>
  <si>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</si>
  <si>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</si>
  <si>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</si>
  <si>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</si>
  <si>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</si>
  <si>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</si>
  <si>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</si>
  <si>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</si>
  <si>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</si>
  <si>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</si>
  <si>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</si>
  <si>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</si>
  <si>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</si>
  <si>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</si>
  <si>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</si>
  <si>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</si>
  <si>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</si>
  <si>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</si>
  <si>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</si>
  <si>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</si>
  <si>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</si>
  <si>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</si>
  <si>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</si>
  <si>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</si>
  <si>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</si>
  <si>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</si>
  <si>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</si>
  <si>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</si>
  <si>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</si>
  <si>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</si>
  <si>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</si>
  <si>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</si>
  <si>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</si>
  <si>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</si>
  <si>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</si>
  <si>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</si>
  <si>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</si>
  <si>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</si>
  <si>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</si>
  <si>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</si>
  <si>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</si>
  <si>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</si>
  <si>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</si>
  <si>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</si>
  <si>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</si>
  <si>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</si>
  <si>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</si>
  <si>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</si>
  <si>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</si>
  <si>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</si>
  <si>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</si>
  <si>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</si>
  <si>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</si>
  <si>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</si>
  <si>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</si>
  <si>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</si>
  <si>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</si>
  <si>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</si>
  <si>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</si>
  <si>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</si>
  <si>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</si>
  <si>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</si>
  <si>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</si>
  <si>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</si>
  <si>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</si>
  <si>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</si>
  <si>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</si>
  <si>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</si>
  <si>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</si>
  <si>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</si>
  <si>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</si>
  <si>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</si>
  <si>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</si>
  <si>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</si>
  <si>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</si>
  <si>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</si>
  <si>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</si>
  <si>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</si>
  <si>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</si>
  <si>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</si>
  <si>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</si>
  <si>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</si>
  <si>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</si>
  <si>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</si>
  <si>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</si>
  <si>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</si>
  <si>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</si>
  <si>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</si>
  <si>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</si>
  <si>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</si>
  <si>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</si>
  <si>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</si>
  <si>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</si>
  <si>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</si>
  <si>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</si>
  <si>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</si>
  <si>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</si>
  <si>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</si>
  <si>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</si>
  <si>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</si>
  <si>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</si>
  <si>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</si>
  <si>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</si>
  <si>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</si>
  <si>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</si>
  <si>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</si>
  <si>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</si>
  <si>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</si>
  <si>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</si>
  <si>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</si>
  <si>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</si>
  <si>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</si>
  <si>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</si>
  <si>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</si>
  <si>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</si>
  <si>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</si>
  <si>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</si>
  <si>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</si>
  <si>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</si>
  <si>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</si>
  <si>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</si>
  <si>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</si>
  <si>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</si>
  <si>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</si>
  <si>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</si>
  <si>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</si>
  <si>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</si>
  <si>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</si>
  <si>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</si>
  <si>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</si>
  <si>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</si>
  <si>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</si>
  <si>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</si>
  <si>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</si>
  <si>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</si>
  <si>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</si>
  <si>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</si>
  <si>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</si>
  <si>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</si>
  <si>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</si>
  <si>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</si>
  <si>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</si>
  <si>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</si>
  <si>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</si>
  <si>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</si>
  <si>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</si>
  <si>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</si>
  <si>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</si>
  <si>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</si>
  <si>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</si>
  <si>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</si>
  <si>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</si>
  <si>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</si>
  <si>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</si>
  <si>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</si>
  <si>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</si>
  <si>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</si>
  <si>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</si>
  <si>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</si>
  <si>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</si>
  <si>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</si>
  <si>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</si>
  <si>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</si>
  <si>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</si>
  <si>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</si>
  <si>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</si>
  <si>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</si>
  <si>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</si>
  <si>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</si>
  <si>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</si>
  <si>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</si>
  <si>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</si>
  <si>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</si>
  <si>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</si>
  <si>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</si>
  <si>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</si>
  <si>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</si>
  <si>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</si>
  <si>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</si>
  <si>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</si>
  <si>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</si>
  <si>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</si>
  <si>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</si>
  <si>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</si>
  <si>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</si>
  <si>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</si>
  <si>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</si>
  <si>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</si>
  <si>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</si>
  <si>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</si>
  <si>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</si>
  <si>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</si>
  <si>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</si>
  <si>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</si>
  <si>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</si>
  <si>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</si>
  <si>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</si>
  <si>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</si>
  <si>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</si>
  <si>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</si>
  <si>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</si>
  <si>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</si>
  <si>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</si>
  <si>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</si>
  <si>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</si>
  <si>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</si>
  <si>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</si>
  <si>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</si>
  <si>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</si>
  <si>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</si>
  <si>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</si>
  <si>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</si>
  <si>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</si>
  <si>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</si>
  <si>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</si>
  <si>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</si>
  <si>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</si>
  <si>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</si>
  <si>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</si>
  <si>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</si>
  <si>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</si>
  <si>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</si>
  <si>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</si>
  <si>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</si>
  <si>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</si>
  <si>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</si>
  <si>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</si>
  <si>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</si>
  <si>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</si>
  <si>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</si>
  <si>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</si>
  <si>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</si>
  <si>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</si>
  <si>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</si>
  <si>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</si>
  <si>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</si>
  <si>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</si>
  <si>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</si>
  <si>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</si>
  <si>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</si>
  <si>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</si>
  <si>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</si>
  <si>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</si>
  <si>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</si>
  <si>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</si>
  <si>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</si>
  <si>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</si>
  <si>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</si>
  <si>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</si>
  <si>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</si>
  <si>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</si>
  <si>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</si>
  <si>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</si>
  <si>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</si>
  <si>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</si>
  <si>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</si>
  <si>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</si>
  <si>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</si>
  <si>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</si>
  <si>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</si>
  <si>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</si>
  <si>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</si>
  <si>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</si>
  <si>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</si>
  <si>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</si>
  <si>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</si>
  <si>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</si>
  <si>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</si>
  <si>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</si>
  <si>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</si>
  <si>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</si>
  <si>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</si>
  <si>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</si>
  <si>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</si>
  <si>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</si>
  <si>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</si>
  <si>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</si>
  <si>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</si>
  <si>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</si>
  <si>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</si>
  <si>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</si>
  <si>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</si>
  <si>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</si>
  <si>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</si>
  <si>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</si>
  <si>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</si>
  <si>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</si>
  <si>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</si>
  <si>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</si>
  <si>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</si>
  <si>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</si>
  <si>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</si>
  <si>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</si>
  <si>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</si>
  <si>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</si>
  <si>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</si>
  <si>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</si>
  <si>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</si>
  <si>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</si>
  <si>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</si>
  <si>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</si>
  <si>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</si>
  <si>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</si>
  <si>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</si>
  <si>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</si>
  <si>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</si>
  <si>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</si>
  <si>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</si>
  <si>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</si>
  <si>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</si>
  <si>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</si>
  <si>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</si>
  <si>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</si>
  <si>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</si>
  <si>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</si>
  <si>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</si>
  <si>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</si>
  <si>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</si>
  <si>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</si>
  <si>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</si>
  <si>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</si>
  <si>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</si>
  <si>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</si>
  <si>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</si>
  <si>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</si>
  <si>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</si>
  <si>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</si>
  <si>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</si>
  <si>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</si>
  <si>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</si>
  <si>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</si>
  <si>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</si>
  <si>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</si>
  <si>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</si>
  <si>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</si>
  <si>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</si>
  <si>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</si>
  <si>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</si>
  <si>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</si>
  <si>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</si>
  <si>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</si>
  <si>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</si>
  <si>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</si>
  <si>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</si>
  <si>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</si>
  <si>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</si>
  <si>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</si>
  <si>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</si>
  <si>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</si>
  <si>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</si>
  <si>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</si>
  <si>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</si>
  <si>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</si>
  <si>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</si>
  <si>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</si>
  <si>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</si>
  <si>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</si>
  <si>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</si>
  <si>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</si>
  <si>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</si>
  <si>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</si>
  <si>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</si>
  <si>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</si>
  <si>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</si>
  <si>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</si>
  <si>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</si>
  <si>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</si>
  <si>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</si>
  <si>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</si>
  <si>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</si>
  <si>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</si>
  <si>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</si>
  <si>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</si>
  <si>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</si>
  <si>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</si>
  <si>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</si>
  <si>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</si>
  <si>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</si>
  <si>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</si>
  <si>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</si>
  <si>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</si>
  <si>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</si>
  <si>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</si>
  <si>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</si>
  <si>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</si>
  <si>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</si>
  <si>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</si>
  <si>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</si>
  <si>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</si>
  <si>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</si>
  <si>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</si>
  <si>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</si>
  <si>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</si>
  <si>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</si>
  <si>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</si>
  <si>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</si>
  <si>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</si>
  <si>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</si>
  <si>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</si>
  <si>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</si>
  <si>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</si>
  <si>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</si>
  <si>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</si>
  <si>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</si>
  <si>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</si>
  <si>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</si>
  <si>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</si>
  <si>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</si>
  <si>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</si>
  <si>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</si>
  <si>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</si>
  <si>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</si>
  <si>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</si>
  <si>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</si>
  <si>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</si>
  <si>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</si>
  <si>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</si>
  <si>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</si>
  <si>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</si>
  <si>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</si>
  <si>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</si>
  <si>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</si>
  <si>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</si>
  <si>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</si>
  <si>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</si>
  <si>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</si>
  <si>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</si>
  <si>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</si>
  <si>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</si>
  <si>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</si>
  <si>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</si>
  <si>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</si>
  <si>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</si>
  <si>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</si>
  <si>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</si>
  <si>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</si>
  <si>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</si>
  <si>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</si>
  <si>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</si>
  <si>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</si>
  <si>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</si>
  <si>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</si>
  <si>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</si>
  <si>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</si>
  <si>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</si>
  <si>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</si>
  <si>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</si>
  <si>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</si>
  <si>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</si>
  <si>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</si>
  <si>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</si>
  <si>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</si>
  <si>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</si>
  <si>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</si>
  <si>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</si>
  <si>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</si>
  <si>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</si>
  <si>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</si>
  <si>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</si>
  <si>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</si>
  <si>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</si>
  <si>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</si>
  <si>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</si>
  <si>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</si>
  <si>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</si>
  <si>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</si>
  <si>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</si>
  <si>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</si>
  <si>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</si>
  <si>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</si>
  <si>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</si>
  <si>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</si>
  <si>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</si>
  <si>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</si>
  <si>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</si>
  <si>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</si>
  <si>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</si>
  <si>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</si>
  <si>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</si>
  <si>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</si>
  <si>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</si>
  <si>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</si>
  <si>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</si>
  <si>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</si>
  <si>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</si>
  <si>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</si>
  <si>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</si>
  <si>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</si>
  <si>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</si>
  <si>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</si>
  <si>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</si>
  <si>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</si>
  <si>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</si>
  <si>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</si>
  <si>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</si>
  <si>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</si>
  <si>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</si>
  <si>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</si>
  <si>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</si>
  <si>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</si>
  <si>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</si>
  <si>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</si>
  <si>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</si>
  <si>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</si>
  <si>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</si>
  <si>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</si>
  <si>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</si>
  <si>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</si>
  <si>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</si>
  <si>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</si>
  <si>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</si>
  <si>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</si>
  <si>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</si>
  <si>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</si>
  <si>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</si>
  <si>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</si>
  <si>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</si>
  <si>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</si>
  <si>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</si>
  <si>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</si>
  <si>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</si>
  <si>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</si>
  <si>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</si>
  <si>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</si>
  <si>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</si>
  <si>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</si>
  <si>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</si>
  <si>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</si>
  <si>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</si>
  <si>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</si>
  <si>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</si>
  <si>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</si>
  <si>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</si>
  <si>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</si>
  <si>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</si>
  <si>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</si>
  <si>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</si>
  <si>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</si>
  <si>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</si>
  <si>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</si>
  <si>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</si>
  <si>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</si>
  <si>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</si>
  <si>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</si>
  <si>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</si>
  <si>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</si>
  <si>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</si>
  <si>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</si>
  <si>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</si>
  <si>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</si>
  <si>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</si>
  <si>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</si>
  <si>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</si>
  <si>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</si>
  <si>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</si>
  <si>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</si>
  <si>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</si>
  <si>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</si>
  <si>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</si>
  <si>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</si>
  <si>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</si>
  <si>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</si>
  <si>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</si>
  <si>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</si>
  <si>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</si>
  <si>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</si>
  <si>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</si>
  <si>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</si>
  <si>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</si>
  <si>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</si>
  <si>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</si>
  <si>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</si>
  <si>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</si>
  <si>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</si>
  <si>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</si>
  <si>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</si>
  <si>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</si>
  <si>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</si>
  <si>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</si>
  <si>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</si>
  <si>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</si>
  <si>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</si>
  <si>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</si>
  <si>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</si>
  <si>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</si>
  <si>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</si>
  <si>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</si>
  <si>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</si>
  <si>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</si>
  <si>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</si>
  <si>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</si>
  <si>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</si>
  <si>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</si>
  <si>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</si>
  <si>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</si>
  <si>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</si>
  <si>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</si>
  <si>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</si>
  <si>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</si>
  <si>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</si>
  <si>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</si>
  <si>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</si>
  <si>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</si>
  <si>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</si>
  <si>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</si>
  <si>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</si>
  <si>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</si>
  <si>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</si>
  <si>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</si>
  <si>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</si>
  <si>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</si>
  <si>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</si>
  <si>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</si>
  <si>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</si>
  <si>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</si>
  <si>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</si>
  <si>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</si>
  <si>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</si>
  <si>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</si>
  <si>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</si>
  <si>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</si>
  <si>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</si>
  <si>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</si>
  <si>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</si>
  <si>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</si>
  <si>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</si>
  <si>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</si>
  <si>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</si>
  <si>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</si>
  <si>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</si>
  <si>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</si>
  <si>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</si>
  <si>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</si>
  <si>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</si>
  <si>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</si>
  <si>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</si>
  <si>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</si>
  <si>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</si>
  <si>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</si>
  <si>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</si>
  <si>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</si>
  <si>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</si>
  <si>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</si>
  <si>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</si>
  <si>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</si>
  <si>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</si>
  <si>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</si>
  <si>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</si>
  <si>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</si>
  <si>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</si>
  <si>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</si>
  <si>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</si>
  <si>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</si>
  <si>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</si>
  <si>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</si>
  <si>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</si>
  <si>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</si>
  <si>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</si>
  <si>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</si>
  <si>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</si>
  <si>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</si>
  <si>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</si>
  <si>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</si>
  <si>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</si>
  <si>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</si>
  <si>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</si>
  <si>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</si>
  <si>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</si>
  <si>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</si>
  <si>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</si>
  <si>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</si>
  <si>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</si>
  <si>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</si>
  <si>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</si>
  <si>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</si>
  <si>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</si>
  <si>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</si>
  <si>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</si>
  <si>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</si>
  <si>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</si>
  <si>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</si>
  <si>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</si>
  <si>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</si>
  <si>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</si>
  <si>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</si>
  <si>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</si>
  <si>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</si>
  <si>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</si>
  <si>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</si>
  <si>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</si>
  <si>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</si>
  <si>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</si>
  <si>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</si>
  <si>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</si>
  <si>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</si>
  <si>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</si>
  <si>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</si>
  <si>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</si>
  <si>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</si>
  <si>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</si>
  <si>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</si>
  <si>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</si>
  <si>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</si>
  <si>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</si>
  <si>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</si>
  <si>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</si>
  <si>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</si>
  <si>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</si>
  <si>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</si>
  <si>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</si>
  <si>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</si>
  <si>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</si>
  <si>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</si>
  <si>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</si>
  <si>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</si>
  <si>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</si>
  <si>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</si>
  <si>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</si>
  <si>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</si>
  <si>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</si>
  <si>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</si>
  <si>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</si>
  <si>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</si>
  <si>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</si>
  <si>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</si>
  <si>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</si>
  <si>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</si>
  <si>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</si>
  <si>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</si>
  <si>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</si>
  <si>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</si>
  <si>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</si>
  <si>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</si>
  <si>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</si>
  <si>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</si>
  <si>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</si>
  <si>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</si>
  <si>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</si>
  <si>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</si>
  <si>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</si>
  <si>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</si>
  <si>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</si>
  <si>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</si>
  <si>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</si>
  <si>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</si>
  <si>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</si>
  <si>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</si>
  <si>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</si>
  <si>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</si>
  <si>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</si>
  <si>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</si>
  <si>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</si>
  <si>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</si>
  <si>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</si>
  <si>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</si>
  <si>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</si>
  <si>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</si>
  <si>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</si>
  <si>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</si>
  <si>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</si>
  <si>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</si>
  <si>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</si>
  <si>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</si>
  <si>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</si>
  <si>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</si>
  <si>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</si>
  <si>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</si>
  <si>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</si>
  <si>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</si>
  <si>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</si>
  <si>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</si>
  <si>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</si>
  <si>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</si>
  <si>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</si>
  <si>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</si>
  <si>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</si>
  <si>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</si>
  <si>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</si>
  <si>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</si>
  <si>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</si>
  <si>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</si>
  <si>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</si>
  <si>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</si>
  <si>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</si>
  <si>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</si>
  <si>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</si>
  <si>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</si>
  <si>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</si>
  <si>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</si>
  <si>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</si>
  <si>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</si>
  <si>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</si>
  <si>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</si>
  <si>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</si>
  <si>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</si>
  <si>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</si>
  <si>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</si>
  <si>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</si>
  <si>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</si>
  <si>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</si>
  <si>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</si>
  <si>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</si>
  <si>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</si>
  <si>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</si>
  <si>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</si>
  <si>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</si>
  <si>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</si>
  <si>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</si>
  <si>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</si>
  <si>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</si>
  <si>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</si>
  <si>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</si>
  <si>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</si>
  <si>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</si>
  <si>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</si>
  <si>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</si>
  <si>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</si>
  <si>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</si>
  <si>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</si>
  <si>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</si>
  <si>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</si>
  <si>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</si>
  <si>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</si>
  <si>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</si>
  <si>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</si>
  <si>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</si>
  <si>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</si>
  <si>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</si>
  <si>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</si>
  <si>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</si>
  <si>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</si>
  <si>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</si>
  <si>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</si>
  <si>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</si>
  <si>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</si>
  <si>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</si>
  <si>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</si>
  <si>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</si>
  <si>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</si>
  <si>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</si>
  <si>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</si>
  <si>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</si>
  <si>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</si>
  <si>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</si>
  <si>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</si>
  <si>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</si>
  <si>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</si>
  <si>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</si>
  <si>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</si>
  <si>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</si>
  <si>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</si>
  <si>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</si>
  <si>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</si>
  <si>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</si>
  <si>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</si>
  <si>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</si>
  <si>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</si>
  <si>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</si>
  <si>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</si>
  <si>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</si>
  <si>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</si>
  <si>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</si>
  <si>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</si>
  <si>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</si>
  <si>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</si>
  <si>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</si>
  <si>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</si>
  <si>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</si>
  <si>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</si>
  <si>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</si>
  <si>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</si>
  <si>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</si>
  <si>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</si>
  <si>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</si>
  <si>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</si>
  <si>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</si>
  <si>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</si>
  <si>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</si>
  <si>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</si>
  <si>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</si>
  <si>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</si>
  <si>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</si>
  <si>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</si>
  <si>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</si>
  <si>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</si>
  <si>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</si>
  <si>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</si>
  <si>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</si>
  <si>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</si>
  <si>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</si>
  <si>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</si>
  <si>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</si>
  <si>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</si>
  <si>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</si>
  <si>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</si>
  <si>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</si>
  <si>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</si>
  <si>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</si>
  <si>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</si>
  <si>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</si>
  <si>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</si>
  <si>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</si>
  <si>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</si>
  <si>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</si>
  <si>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</si>
  <si>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</si>
  <si>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</si>
  <si>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</si>
  <si>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</si>
  <si>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</si>
  <si>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</si>
  <si>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</si>
  <si>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</si>
  <si>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</si>
  <si>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</si>
  <si>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</si>
  <si>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</si>
  <si>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</si>
  <si>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</si>
  <si>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</si>
  <si>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</si>
  <si>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</si>
  <si>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</si>
  <si>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</si>
  <si>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</si>
  <si>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</si>
  <si>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</si>
  <si>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</si>
  <si>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</si>
  <si>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</si>
  <si>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</si>
  <si>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</si>
  <si>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</si>
  <si>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</si>
  <si>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</si>
  <si>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</si>
  <si>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</si>
  <si>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</si>
  <si>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</si>
  <si>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</si>
  <si>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</si>
  <si>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</si>
  <si>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</si>
  <si>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</si>
  <si>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</si>
  <si>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</si>
  <si>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</si>
  <si>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</si>
  <si>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</si>
  <si>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</si>
  <si>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</si>
  <si>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</si>
  <si>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</si>
  <si>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</si>
  <si>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</si>
  <si>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</si>
  <si>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</si>
  <si>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</si>
  <si>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</si>
  <si>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</si>
  <si>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</si>
  <si>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</si>
  <si>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</si>
  <si>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</si>
  <si>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</si>
  <si>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</si>
  <si>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</si>
  <si>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</si>
  <si>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</si>
  <si>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</si>
  <si>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</si>
  <si>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</si>
  <si>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</si>
  <si>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</si>
  <si>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</si>
  <si>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</si>
  <si>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</si>
  <si>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</si>
  <si>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</si>
  <si>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</si>
  <si>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</si>
  <si>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</si>
  <si>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</si>
  <si>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</si>
  <si>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</si>
  <si>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</si>
  <si>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</si>
  <si>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</si>
  <si>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</si>
  <si>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</si>
  <si>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</si>
  <si>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</si>
  <si>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</si>
  <si>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</si>
  <si>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</si>
  <si>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</si>
  <si>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</si>
  <si>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</si>
  <si>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</si>
  <si>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</si>
  <si>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</si>
  <si>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</si>
  <si>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</si>
  <si>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</si>
  <si>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</si>
  <si>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</si>
  <si>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</si>
  <si>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</si>
  <si>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</si>
  <si>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</si>
  <si>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</si>
  <si>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</si>
  <si>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</si>
  <si>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</si>
  <si>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</si>
  <si>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</si>
  <si>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</si>
  <si>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</si>
  <si>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</si>
  <si>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</si>
  <si>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</si>
  <si>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</si>
  <si>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</si>
  <si>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</si>
  <si>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</si>
  <si>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</si>
  <si>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</si>
  <si>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</si>
  <si>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</si>
  <si>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</si>
  <si>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</si>
  <si>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</si>
  <si>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</si>
  <si>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</si>
  <si>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</si>
  <si>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</si>
  <si>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</si>
  <si>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</si>
  <si>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</si>
  <si>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</si>
  <si>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</si>
  <si>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</si>
  <si>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</si>
  <si>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</si>
  <si>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</si>
  <si>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</si>
  <si>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</si>
  <si>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</si>
  <si>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</si>
  <si>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</si>
  <si>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</si>
  <si>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</si>
  <si>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</si>
  <si>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</si>
  <si>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</si>
  <si>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</si>
  <si>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</si>
  <si>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</si>
  <si>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</si>
  <si>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</si>
  <si>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</si>
  <si>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</si>
  <si>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</si>
  <si>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</si>
  <si>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</si>
  <si>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</si>
  <si>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</si>
  <si>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</si>
  <si>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</si>
  <si>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</si>
  <si>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</si>
  <si>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</si>
  <si>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</si>
  <si>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</si>
  <si>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</si>
  <si>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</si>
  <si>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</si>
  <si>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</si>
  <si>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</si>
  <si>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</si>
  <si>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</si>
  <si>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</si>
  <si>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</si>
  <si>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</si>
  <si>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</si>
  <si>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</si>
  <si>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</si>
  <si>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</si>
  <si>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</si>
  <si>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</si>
  <si>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</si>
  <si>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</si>
  <si>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</si>
  <si>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</si>
  <si>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</si>
  <si>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</si>
  <si>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</si>
  <si>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</si>
  <si>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</si>
  <si>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</si>
  <si>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</si>
  <si>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</si>
  <si>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</si>
  <si>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</si>
  <si>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</si>
  <si>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</si>
  <si>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</si>
  <si>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</si>
  <si>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</si>
  <si>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</si>
  <si>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</si>
  <si>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</si>
  <si>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</si>
  <si>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</si>
  <si>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</si>
  <si>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</si>
  <si>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</si>
  <si>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</si>
  <si>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</si>
  <si>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</si>
  <si>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</si>
  <si>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</si>
  <si>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</si>
  <si>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</si>
  <si>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</si>
  <si>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</si>
  <si>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</si>
  <si>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</si>
  <si>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</si>
  <si>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</si>
  <si>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</si>
  <si>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</si>
  <si>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</si>
  <si>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</si>
  <si>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</si>
  <si>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</si>
  <si>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</si>
  <si>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</si>
  <si>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</si>
  <si>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</si>
  <si>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</si>
  <si>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</si>
  <si>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</si>
  <si>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</si>
  <si>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</si>
  <si>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</si>
  <si>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</si>
  <si>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</si>
  <si>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</si>
  <si>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</si>
  <si>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</si>
  <si>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</si>
  <si>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</si>
  <si>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</si>
  <si>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</si>
  <si>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</si>
  <si>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</si>
  <si>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</si>
  <si>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</si>
  <si>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</si>
  <si>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</si>
  <si>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</si>
  <si>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</si>
  <si>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</si>
  <si>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</si>
  <si>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</si>
  <si>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</si>
  <si>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</si>
  <si>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</si>
  <si>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</si>
  <si>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</si>
  <si>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</si>
  <si>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</si>
  <si>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</si>
  <si>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</si>
  <si>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</si>
  <si>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</si>
  <si>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</si>
  <si>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</si>
  <si>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</si>
  <si>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</si>
  <si>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</si>
  <si>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</si>
  <si>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</si>
  <si>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</si>
  <si>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</si>
  <si>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</si>
  <si>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</si>
  <si>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</si>
  <si>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</si>
  <si>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</si>
  <si>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</si>
  <si>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</si>
  <si>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</si>
  <si>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</si>
  <si>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</si>
  <si>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</si>
  <si>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</si>
  <si>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</si>
  <si>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</si>
  <si>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</si>
  <si>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</si>
  <si>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</si>
  <si>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</si>
  <si>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</si>
  <si>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</si>
  <si>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</si>
  <si>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</si>
  <si>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</si>
  <si>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</si>
  <si>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</si>
  <si>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</si>
  <si>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</si>
  <si>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</si>
  <si>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</si>
  <si>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</si>
  <si>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</si>
  <si>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</si>
  <si>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</si>
  <si>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</si>
  <si>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</si>
  <si>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</si>
  <si>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</si>
  <si>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</si>
  <si>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</si>
  <si>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</si>
  <si>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</si>
  <si>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</si>
  <si>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</si>
  <si>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</si>
  <si>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</si>
  <si>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</si>
  <si>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</si>
  <si>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</si>
  <si>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</si>
  <si>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</si>
  <si>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</si>
  <si>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</si>
  <si>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</si>
  <si>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</si>
  <si>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</si>
  <si>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</si>
  <si>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</si>
  <si>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</si>
  <si>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</si>
  <si>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</si>
  <si>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</si>
  <si>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</si>
  <si>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</si>
  <si>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</si>
  <si>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</si>
  <si>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</si>
  <si>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</si>
  <si>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</si>
  <si>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</si>
  <si>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</si>
  <si>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</si>
  <si>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</si>
  <si>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</si>
  <si>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</si>
  <si>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</si>
  <si>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</si>
  <si>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</si>
  <si>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</si>
  <si>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</si>
  <si>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</si>
  <si>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</si>
  <si>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</si>
  <si>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</si>
  <si>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</si>
  <si>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</si>
  <si>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</si>
  <si>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</si>
  <si>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</si>
  <si>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</si>
  <si>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</si>
  <si>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</si>
  <si>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</si>
  <si>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</si>
  <si>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</si>
  <si>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</si>
  <si>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</si>
  <si>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</si>
  <si>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</si>
  <si>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</si>
  <si>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</si>
  <si>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</si>
  <si>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</si>
  <si>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</si>
  <si>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</si>
  <si>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</si>
  <si>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</si>
  <si>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</si>
  <si>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</si>
  <si>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</si>
  <si>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</si>
  <si>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</si>
  <si>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</si>
  <si>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</si>
  <si>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</si>
  <si>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</si>
  <si>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</si>
  <si>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</si>
  <si>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</si>
  <si>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</si>
  <si>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</si>
  <si>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</si>
  <si>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</si>
  <si>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</si>
  <si>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</si>
  <si>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</si>
  <si>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</si>
  <si>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</si>
  <si>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</si>
  <si>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</si>
  <si>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</si>
  <si>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</si>
  <si>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</si>
  <si>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</si>
  <si>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</si>
  <si>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</si>
  <si>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</si>
  <si>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</si>
  <si>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</si>
  <si>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</si>
  <si>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</si>
  <si>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</si>
  <si>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</si>
  <si>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</si>
  <si>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</si>
  <si>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</si>
  <si>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</si>
  <si>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</si>
  <si>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</si>
  <si>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</si>
  <si>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</si>
  <si>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</si>
  <si>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</si>
  <si>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</si>
  <si>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</si>
  <si>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</si>
  <si>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</si>
  <si>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</si>
  <si>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</si>
  <si>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</si>
  <si>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</si>
  <si>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</si>
  <si>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</si>
  <si>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</si>
  <si>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</si>
  <si>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</si>
  <si>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</si>
  <si>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</si>
  <si>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</si>
  <si>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</si>
  <si>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</si>
  <si>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</si>
  <si>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</si>
  <si>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</si>
  <si>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</si>
  <si>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</si>
  <si>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</si>
  <si>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</si>
  <si>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</si>
  <si>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</si>
  <si>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</si>
  <si>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</si>
  <si>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</si>
  <si>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</si>
  <si>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</si>
  <si>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</si>
  <si>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</si>
  <si>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</si>
  <si>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</si>
  <si>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</si>
  <si>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</si>
  <si>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</si>
  <si>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</si>
  <si>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</si>
  <si>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</si>
  <si>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</si>
  <si>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</si>
  <si>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</si>
  <si>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</si>
  <si>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</si>
  <si>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</si>
  <si>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</si>
  <si>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</si>
  <si>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</si>
  <si>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</si>
  <si>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</si>
  <si>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</si>
  <si>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</si>
  <si>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</si>
  <si>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</si>
  <si>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</si>
  <si>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</si>
  <si>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</si>
  <si>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</si>
  <si>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</si>
  <si>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</si>
  <si>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</si>
  <si>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</si>
  <si>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</si>
  <si>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</si>
  <si>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</si>
  <si>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</si>
  <si>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</si>
  <si>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</si>
  <si>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</si>
  <si>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</si>
  <si>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</si>
  <si>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</si>
  <si>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</si>
  <si>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</si>
  <si>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</si>
  <si>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</si>
  <si>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</si>
  <si>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</si>
  <si>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</si>
  <si>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</si>
  <si>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</si>
  <si>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</si>
  <si>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</si>
  <si>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</si>
  <si>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</si>
  <si>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</si>
  <si>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</si>
  <si>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</si>
  <si>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</si>
  <si>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</si>
  <si>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</si>
  <si>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</si>
  <si>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</si>
  <si>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</si>
  <si>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</si>
  <si>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</si>
  <si>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</si>
  <si>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</si>
  <si>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</si>
  <si>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</si>
  <si>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</si>
  <si>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</si>
  <si>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</si>
  <si>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</si>
  <si>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</si>
  <si>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</si>
  <si>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</si>
  <si>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</si>
  <si>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</si>
  <si>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</si>
  <si>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</si>
  <si>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</si>
  <si>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</si>
  <si>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</si>
  <si>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</si>
  <si>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</si>
  <si>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</si>
  <si>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</si>
  <si>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</si>
  <si>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</si>
  <si>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</si>
  <si>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</si>
  <si>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</si>
  <si>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</si>
  <si>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</si>
  <si>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</si>
  <si>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</si>
  <si>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</si>
  <si>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</si>
  <si>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</si>
  <si>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</si>
  <si>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</si>
  <si>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</si>
  <si>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</si>
  <si>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</si>
  <si>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</si>
  <si>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</si>
  <si>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</si>
  <si>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</si>
  <si>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</si>
  <si>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</si>
  <si>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</si>
  <si>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</si>
  <si>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</si>
  <si>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</si>
  <si>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</si>
  <si>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</si>
  <si>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</si>
  <si>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</si>
  <si>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</si>
  <si>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</si>
  <si>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</si>
  <si>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</si>
  <si>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</si>
  <si>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</si>
  <si>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</si>
  <si>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</si>
  <si>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</si>
  <si>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</si>
  <si>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</si>
  <si>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</si>
  <si>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</si>
  <si>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</si>
  <si>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</si>
  <si>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</si>
  <si>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</si>
  <si>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</si>
  <si>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</si>
  <si>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</si>
  <si>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</si>
  <si>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</si>
  <si>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</si>
  <si>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</si>
  <si>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</si>
  <si>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</si>
  <si>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</si>
  <si>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</si>
  <si>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</si>
  <si>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</si>
  <si>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</si>
  <si>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</si>
  <si>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</si>
  <si>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</si>
  <si>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</si>
  <si>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</si>
  <si>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</si>
  <si>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</si>
  <si>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</si>
  <si>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</si>
  <si>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</si>
  <si>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</si>
  <si>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</si>
  <si>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</si>
  <si>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</si>
  <si>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</si>
  <si>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</si>
  <si>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</si>
  <si>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</si>
  <si>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</si>
  <si>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</si>
  <si>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</si>
  <si>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</si>
  <si>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</si>
  <si>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</si>
  <si>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</si>
  <si>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</si>
  <si>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</si>
  <si>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</si>
  <si>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</si>
  <si>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</si>
  <si>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</si>
  <si>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</si>
  <si>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</si>
  <si>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</si>
  <si>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</si>
  <si>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</si>
  <si>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</si>
  <si>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</si>
  <si>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</si>
  <si>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</si>
  <si>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</si>
  <si>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</si>
  <si>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</si>
  <si>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</si>
  <si>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</si>
  <si>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</si>
  <si>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</si>
  <si>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</si>
  <si>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</si>
  <si>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</si>
  <si>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</si>
  <si>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</si>
  <si>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</si>
  <si>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</si>
  <si>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</si>
  <si>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</si>
  <si>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</si>
  <si>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</si>
  <si>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</si>
  <si>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</si>
  <si>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</si>
  <si>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</si>
  <si>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</si>
  <si>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</si>
  <si>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</si>
  <si>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</si>
  <si>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</si>
  <si>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</si>
  <si>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</si>
  <si>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</si>
  <si>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</si>
  <si>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</si>
  <si>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</si>
  <si>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</si>
  <si>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</si>
  <si>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</si>
  <si>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</si>
  <si>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</si>
  <si>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</si>
  <si>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</si>
  <si>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</si>
  <si>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</si>
  <si>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</si>
  <si>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</si>
  <si>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</si>
  <si>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</si>
  <si>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</si>
  <si>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</si>
  <si>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</si>
  <si>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</si>
  <si>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</si>
  <si>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</si>
  <si>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</si>
  <si>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</si>
  <si>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</si>
  <si>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</si>
  <si>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</si>
  <si>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</si>
  <si>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</si>
  <si>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</si>
  <si>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</si>
  <si>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</si>
  <si>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</si>
  <si>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</si>
  <si>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</si>
  <si>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</si>
  <si>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</si>
  <si>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</si>
  <si>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</si>
  <si>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</si>
  <si>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</si>
  <si>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</si>
  <si>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</si>
  <si>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</si>
  <si>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</si>
  <si>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</si>
  <si>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</si>
  <si>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</si>
  <si>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</si>
  <si>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</si>
  <si>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</si>
  <si>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</si>
  <si>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</si>
  <si>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</si>
  <si>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</si>
  <si>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</si>
  <si>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</si>
  <si>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</si>
  <si>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</si>
  <si>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</si>
  <si>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</si>
  <si>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</si>
  <si>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</si>
  <si>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</si>
  <si>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</si>
  <si>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</si>
  <si>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</si>
  <si>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</si>
  <si>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</si>
  <si>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</si>
  <si>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</si>
  <si>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</si>
  <si>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</si>
  <si>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</si>
  <si>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</si>
  <si>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</si>
  <si>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</si>
  <si>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</si>
  <si>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</si>
  <si>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</si>
  <si>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</si>
  <si>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</si>
  <si>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</si>
  <si>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</si>
  <si>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</si>
  <si>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</si>
  <si>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</si>
  <si>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</si>
  <si>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</si>
  <si>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</si>
  <si>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</si>
  <si>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</si>
  <si>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</si>
  <si>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</si>
  <si>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</si>
  <si>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</si>
  <si>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</si>
  <si>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</si>
  <si>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</si>
  <si>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</si>
  <si>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</si>
  <si>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</si>
  <si>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</si>
  <si>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</si>
  <si>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</si>
  <si>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</si>
  <si>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</si>
  <si>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</si>
  <si>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</si>
  <si>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</si>
  <si>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</si>
  <si>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</si>
  <si>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</si>
  <si>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</si>
  <si>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</si>
  <si>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</si>
  <si>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</si>
  <si>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</si>
  <si>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</si>
  <si>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</si>
  <si>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</si>
  <si>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</si>
  <si>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</si>
  <si>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</si>
  <si>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</si>
  <si>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</si>
  <si>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</si>
  <si>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</si>
  <si>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</si>
  <si>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</si>
  <si>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</si>
  <si>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</si>
  <si>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</si>
  <si>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</si>
  <si>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</si>
  <si>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</si>
  <si>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</si>
  <si>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</si>
  <si>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</si>
  <si>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</si>
  <si>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</si>
  <si>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</si>
  <si>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</si>
  <si>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</si>
  <si>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</si>
  <si>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</si>
  <si>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</si>
  <si>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</si>
  <si>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</si>
  <si>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</si>
  <si>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</si>
  <si>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</si>
  <si>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</si>
  <si>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</si>
  <si>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</si>
  <si>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</si>
  <si>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</si>
  <si>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</si>
  <si>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</si>
  <si>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</si>
  <si>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</si>
  <si>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</si>
  <si>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</si>
  <si>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</si>
  <si>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</si>
  <si>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</si>
  <si>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</si>
  <si>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</si>
  <si>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</si>
  <si>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</si>
  <si>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</si>
  <si>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</si>
  <si>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</si>
  <si>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</si>
  <si>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</si>
  <si>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</si>
  <si>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</si>
  <si>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</si>
  <si>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</si>
  <si>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</si>
  <si>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</si>
  <si>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</si>
  <si>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</si>
  <si>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</si>
  <si>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</si>
  <si>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</si>
  <si>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</si>
  <si>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</si>
  <si>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</si>
  <si>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</si>
  <si>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</si>
  <si>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</si>
  <si>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</si>
  <si>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</si>
  <si>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</si>
  <si>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</si>
  <si>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</si>
  <si>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</si>
  <si>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</si>
  <si>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</si>
  <si>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</si>
  <si>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</si>
  <si>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</si>
  <si>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</si>
  <si>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</si>
  <si>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</si>
  <si>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</si>
  <si>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</si>
  <si>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</si>
  <si>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</si>
  <si>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</si>
  <si>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</si>
  <si>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</si>
  <si>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</si>
  <si>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</si>
  <si>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</si>
  <si>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</si>
  <si>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</si>
  <si>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</si>
  <si>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</si>
  <si>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</si>
  <si>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</si>
  <si>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</si>
  <si>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</si>
  <si>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</si>
  <si>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</si>
  <si>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</si>
  <si>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</si>
  <si>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</si>
  <si>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</si>
  <si>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</si>
  <si>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</si>
  <si>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</si>
  <si>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</si>
  <si>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</si>
  <si>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</si>
  <si>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</si>
  <si>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</si>
  <si>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</si>
  <si>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</si>
  <si>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</si>
  <si>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</si>
  <si>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</si>
  <si>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</si>
  <si>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</si>
  <si>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</si>
  <si>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</si>
  <si>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</si>
  <si>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</si>
  <si>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</si>
  <si>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</si>
  <si>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</si>
  <si>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</si>
  <si>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</si>
  <si>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</si>
  <si>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</si>
  <si>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</si>
  <si>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</si>
  <si>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</si>
  <si>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</si>
  <si>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</si>
  <si>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</si>
  <si>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</si>
  <si>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</si>
  <si>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</si>
  <si>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</si>
  <si>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</si>
  <si>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</si>
  <si>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</si>
  <si>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</si>
  <si>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</si>
  <si>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</si>
  <si>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</si>
  <si>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</si>
  <si>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</si>
  <si>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</si>
  <si>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</si>
  <si>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</si>
  <si>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</si>
  <si>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</si>
  <si>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</si>
  <si>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</si>
  <si>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</si>
  <si>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</si>
  <si>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</si>
  <si>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</si>
  <si>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</si>
  <si>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</si>
  <si>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</si>
  <si>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</si>
  <si>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</si>
  <si>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</si>
  <si>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</si>
  <si>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</si>
  <si>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</si>
  <si>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</si>
  <si>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</si>
  <si>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</si>
  <si>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</si>
  <si>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</si>
  <si>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</si>
  <si>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</si>
  <si>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</si>
  <si>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</si>
  <si>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</si>
  <si>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</si>
  <si>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</si>
  <si>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</si>
  <si>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</si>
  <si>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</si>
  <si>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</si>
  <si>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</si>
  <si>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</si>
  <si>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</si>
  <si>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</si>
  <si>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</si>
  <si>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</si>
  <si>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</si>
  <si>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</si>
  <si>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</si>
  <si>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</si>
  <si>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</si>
  <si>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</si>
  <si>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</si>
  <si>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</si>
  <si>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</si>
  <si>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</si>
  <si>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</si>
  <si>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</si>
  <si>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</si>
  <si>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</si>
  <si>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</si>
  <si>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</si>
  <si>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</si>
  <si>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</si>
  <si>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</si>
  <si>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</si>
  <si>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</si>
  <si>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</si>
  <si>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</si>
  <si>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</si>
  <si>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</si>
  <si>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</si>
  <si>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</si>
  <si>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</si>
  <si>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</si>
  <si>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</si>
  <si>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</si>
  <si>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</si>
  <si>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</si>
  <si>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</si>
  <si>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</si>
  <si>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</si>
  <si>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</si>
  <si>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</si>
  <si>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</si>
  <si>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</si>
  <si>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</si>
  <si>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</si>
  <si>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</si>
  <si>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</si>
  <si>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</si>
  <si>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</si>
  <si>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</si>
  <si>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</si>
  <si>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</si>
  <si>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</si>
  <si>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</si>
  <si>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</si>
  <si>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</si>
  <si>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</si>
  <si>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</si>
  <si>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</si>
  <si>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</si>
  <si>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</si>
  <si>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</si>
  <si>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</si>
  <si>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</si>
  <si>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</si>
  <si>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</si>
  <si>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</si>
  <si>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</si>
  <si>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</si>
  <si>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</si>
  <si>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</si>
  <si>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</si>
  <si>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</si>
  <si>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</si>
  <si>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</si>
  <si>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</si>
  <si>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</si>
  <si>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</si>
  <si>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</si>
  <si>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</si>
  <si>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</si>
  <si>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</si>
  <si>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</si>
  <si>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</si>
  <si>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</si>
  <si>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</si>
  <si>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</si>
  <si>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</si>
  <si>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</si>
  <si>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</si>
  <si>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</si>
  <si>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</si>
  <si>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</si>
  <si>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</si>
  <si>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</si>
  <si>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</si>
  <si>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</si>
  <si>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</si>
  <si>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</si>
  <si>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</si>
  <si>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</si>
  <si>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</si>
  <si>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</si>
  <si>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</si>
  <si>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</si>
  <si>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</si>
  <si>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</si>
  <si>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</si>
  <si>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</si>
  <si>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</si>
  <si>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</si>
  <si>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</si>
  <si>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</si>
  <si>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</si>
  <si>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</si>
  <si>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</si>
  <si>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</si>
  <si>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</si>
  <si>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</si>
  <si>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</si>
  <si>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</si>
  <si>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</si>
  <si>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</si>
  <si>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</si>
  <si>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</si>
  <si>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</si>
  <si>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</si>
  <si>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</si>
  <si>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</si>
  <si>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</si>
  <si>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</si>
  <si>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</si>
  <si>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</si>
  <si>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</si>
  <si>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</si>
  <si>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</si>
  <si>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</si>
  <si>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</si>
  <si>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</si>
  <si>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</si>
  <si>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</si>
  <si>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</si>
  <si>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</si>
  <si>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</si>
  <si>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</si>
  <si>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</si>
  <si>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</si>
  <si>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</si>
  <si>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</si>
  <si>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</si>
  <si>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</si>
  <si>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</si>
  <si>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</si>
  <si>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</si>
  <si>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</si>
  <si>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</si>
  <si>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</si>
  <si>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</si>
  <si>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</si>
  <si>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</si>
  <si>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</si>
  <si>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</si>
  <si>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</si>
  <si>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</si>
  <si>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</si>
  <si>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</si>
  <si>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</si>
  <si>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</si>
  <si>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</si>
  <si>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</si>
  <si>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</si>
  <si>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</si>
  <si>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</si>
  <si>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</si>
  <si>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</si>
  <si>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</si>
  <si>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</si>
  <si>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</si>
  <si>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</si>
  <si>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</si>
  <si>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</si>
  <si>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</si>
  <si>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</si>
  <si>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</si>
  <si>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</si>
  <si>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</si>
  <si>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</si>
  <si>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</si>
  <si>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</si>
  <si>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</si>
  <si>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</si>
  <si>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</si>
  <si>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</si>
  <si>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</si>
  <si>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</si>
  <si>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</si>
  <si>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</si>
  <si>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</si>
  <si>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</si>
  <si>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</si>
  <si>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</si>
  <si>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</si>
  <si>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</si>
  <si>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</si>
  <si>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</si>
  <si>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</si>
  <si>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</si>
  <si>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</si>
  <si>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</si>
  <si>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</si>
  <si>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</si>
  <si>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</si>
  <si>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</si>
  <si>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</si>
  <si>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</si>
  <si>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</si>
  <si>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</si>
  <si>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</si>
  <si>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</si>
  <si>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</si>
  <si>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</si>
  <si>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</si>
  <si>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</si>
  <si>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</si>
  <si>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</si>
  <si>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</si>
  <si>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</si>
  <si>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</si>
  <si>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</si>
  <si>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</si>
  <si>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</si>
  <si>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</si>
  <si>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</si>
  <si>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</si>
  <si>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</si>
  <si>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</si>
  <si>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</si>
  <si>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</si>
  <si>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</si>
  <si>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</si>
  <si>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</si>
  <si>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</si>
  <si>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</si>
  <si>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</si>
  <si>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</si>
  <si>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</si>
  <si>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</si>
  <si>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</si>
  <si>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</si>
  <si>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</si>
  <si>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</si>
  <si>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</si>
  <si>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</si>
  <si>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</si>
  <si>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</si>
  <si>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</si>
  <si>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</si>
  <si>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</si>
  <si>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</si>
  <si>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</si>
  <si>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</si>
  <si>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</si>
  <si>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</si>
  <si>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</si>
  <si>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</si>
  <si>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</si>
  <si>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</si>
  <si>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</si>
  <si>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</si>
  <si>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</si>
  <si>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</si>
  <si>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</si>
  <si>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</si>
  <si>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</si>
  <si>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</si>
  <si>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</si>
  <si>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</si>
  <si>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</si>
  <si>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</si>
  <si>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</si>
  <si>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</si>
  <si>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</si>
  <si>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</si>
  <si>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</si>
  <si>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</si>
  <si>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</si>
  <si>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</si>
  <si>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</si>
  <si>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</si>
  <si>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</si>
  <si>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</si>
  <si>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</si>
  <si>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</si>
  <si>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</si>
  <si>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</si>
  <si>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</si>
  <si>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</si>
  <si>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</si>
  <si>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</si>
  <si>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</si>
  <si>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</si>
  <si>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</si>
  <si>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</si>
  <si>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</si>
  <si>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</si>
  <si>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</si>
  <si>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</si>
  <si>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</si>
  <si>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</si>
  <si>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</si>
  <si>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</si>
  <si>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</si>
  <si>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</si>
  <si>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</si>
  <si>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</si>
  <si>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</si>
  <si>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</si>
  <si>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</si>
  <si>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</si>
  <si>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</si>
  <si>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</si>
  <si>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</si>
  <si>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</si>
  <si>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</si>
  <si>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</si>
  <si>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</si>
  <si>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</si>
  <si>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</si>
  <si>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</si>
  <si>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</si>
  <si>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</si>
  <si>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</si>
  <si>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</si>
  <si>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</si>
  <si>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</si>
  <si>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</si>
  <si>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</si>
  <si>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</si>
  <si>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</si>
  <si>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</si>
  <si>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</si>
  <si>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</si>
  <si>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</si>
  <si>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</si>
  <si>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</si>
  <si>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</si>
  <si>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</si>
  <si>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</si>
  <si>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</si>
  <si>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</si>
  <si>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</si>
  <si>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</si>
  <si>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</si>
  <si>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</si>
  <si>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</si>
  <si>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</si>
  <si>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</si>
  <si>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</si>
  <si>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</si>
  <si>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</si>
  <si>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</si>
  <si>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</si>
  <si>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</si>
  <si>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</si>
  <si>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</si>
  <si>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</si>
  <si>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</si>
  <si>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</si>
  <si>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</si>
  <si>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</si>
  <si>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</si>
  <si>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</si>
  <si>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</si>
  <si>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</si>
  <si>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</si>
  <si>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</si>
  <si>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</si>
  <si>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</si>
  <si>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</si>
  <si>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</si>
  <si>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</si>
  <si>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</si>
  <si>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</si>
  <si>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</si>
  <si>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</si>
  <si>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</si>
  <si>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</si>
  <si>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</si>
  <si>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</si>
  <si>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</si>
  <si>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</si>
  <si>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</si>
  <si>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</si>
  <si>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</si>
  <si>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</si>
  <si>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</si>
  <si>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</si>
  <si>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</si>
  <si>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</si>
  <si>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</si>
  <si>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</si>
  <si>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</si>
  <si>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</si>
  <si>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</si>
  <si>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</si>
  <si>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</si>
  <si>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</si>
  <si>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</si>
  <si>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</si>
  <si>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</si>
  <si>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</si>
  <si>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</si>
  <si>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</si>
  <si>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</si>
  <si>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</si>
  <si>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</si>
  <si>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</si>
  <si>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</si>
  <si>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</si>
  <si>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</si>
  <si>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</si>
  <si>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</si>
  <si>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</si>
  <si>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</si>
  <si>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</si>
  <si>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</si>
  <si>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</si>
  <si>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</si>
  <si>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</si>
  <si>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</si>
  <si>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</si>
  <si>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</si>
  <si>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</si>
  <si>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</si>
  <si>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</si>
  <si>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</si>
  <si>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</si>
  <si>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</si>
  <si>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</si>
  <si>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</si>
  <si>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</si>
  <si>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</si>
  <si>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</si>
  <si>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</si>
  <si>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</si>
  <si>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</si>
  <si>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</si>
  <si>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</si>
  <si>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</si>
  <si>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</si>
  <si>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</si>
  <si>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</si>
  <si>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</si>
  <si>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</si>
  <si>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</si>
  <si>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</si>
  <si>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</si>
  <si>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</si>
  <si>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</si>
  <si>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</si>
  <si>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</si>
  <si>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</si>
  <si>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</si>
  <si>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</si>
  <si>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</si>
  <si>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</si>
  <si>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</si>
  <si>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</si>
  <si>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</si>
  <si>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</si>
  <si>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</si>
  <si>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</si>
  <si>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</si>
  <si>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</si>
  <si>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</si>
  <si>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</si>
  <si>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</si>
  <si>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</si>
  <si>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</si>
  <si>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</si>
  <si>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</si>
  <si>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</si>
  <si>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</si>
  <si>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</si>
  <si>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</si>
  <si>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</si>
  <si>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</si>
  <si>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</si>
  <si>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</si>
  <si>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</si>
  <si>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</si>
  <si>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</si>
  <si>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</si>
  <si>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</si>
  <si>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</si>
  <si>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</si>
  <si>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</si>
  <si>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</si>
  <si>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</si>
  <si>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</si>
  <si>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</si>
  <si>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</si>
  <si>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</si>
  <si>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</si>
  <si>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</si>
  <si>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</si>
  <si>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</si>
  <si>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</si>
  <si>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</si>
  <si>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</si>
  <si>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</si>
  <si>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</si>
  <si>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</si>
  <si>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</si>
  <si>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</si>
  <si>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</si>
  <si>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</si>
  <si>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</si>
  <si>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</si>
  <si>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</si>
  <si>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</si>
  <si>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</si>
  <si>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</si>
  <si>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</si>
  <si>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</si>
  <si>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</si>
  <si>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</si>
  <si>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</si>
  <si>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</si>
  <si>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</si>
  <si>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</si>
  <si>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</si>
  <si>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</si>
  <si>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</si>
  <si>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</si>
  <si>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</si>
  <si>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</si>
  <si>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</si>
  <si>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</si>
  <si>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</si>
  <si>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</si>
  <si>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</si>
  <si>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</si>
  <si>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</si>
  <si>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</si>
  <si>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</si>
  <si>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</si>
  <si>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</si>
  <si>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</si>
  <si>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</si>
  <si>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</si>
  <si>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</si>
  <si>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</si>
  <si>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</si>
  <si>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</si>
  <si>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</si>
  <si>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</si>
  <si>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</si>
  <si>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</si>
  <si>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</si>
  <si>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</si>
  <si>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</si>
  <si>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</si>
  <si>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</si>
  <si>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</si>
  <si>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</si>
  <si>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</si>
  <si>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</si>
  <si>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</si>
  <si>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</si>
  <si>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</si>
  <si>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</si>
  <si>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</si>
  <si>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</si>
  <si>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</si>
  <si>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</si>
  <si>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</si>
  <si>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</si>
  <si>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</si>
  <si>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</si>
  <si>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</si>
  <si>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</si>
  <si>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</si>
  <si>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</si>
  <si>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</si>
  <si>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</si>
  <si>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</si>
  <si>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</si>
  <si>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</si>
  <si>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</si>
  <si>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</si>
  <si>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</si>
  <si>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</si>
  <si>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</si>
  <si>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</si>
  <si>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</si>
  <si>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</si>
  <si>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</si>
  <si>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</si>
  <si>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</si>
  <si>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</si>
  <si>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</si>
  <si>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</si>
  <si>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</si>
  <si>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</si>
  <si>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</si>
  <si>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</si>
  <si>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</si>
  <si>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</si>
  <si>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</si>
  <si>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</si>
  <si>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</si>
  <si>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</si>
  <si>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</si>
  <si>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</si>
  <si>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</si>
  <si>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</si>
  <si>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</si>
  <si>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</si>
  <si>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</si>
  <si>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</si>
  <si>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</si>
  <si>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</si>
  <si>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</si>
  <si>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</si>
  <si>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</si>
  <si>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</si>
  <si>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</si>
  <si>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</si>
  <si>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</si>
  <si>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</si>
  <si>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</si>
  <si>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</si>
  <si>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</si>
  <si>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</si>
  <si>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</si>
  <si>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</si>
  <si>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</si>
  <si>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</si>
  <si>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</si>
  <si>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</si>
  <si>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</si>
  <si>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</si>
  <si>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</si>
  <si>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</si>
  <si>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</si>
  <si>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</si>
  <si>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</si>
  <si>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</si>
  <si>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</si>
  <si>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</si>
  <si>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</si>
  <si>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</si>
  <si>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</si>
  <si>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</si>
  <si>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</si>
  <si>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</si>
  <si>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</si>
  <si>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</si>
  <si>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</si>
  <si>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</si>
  <si>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</si>
  <si>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</si>
  <si>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</si>
  <si>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</si>
  <si>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</si>
  <si>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</si>
  <si>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</si>
  <si>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</si>
  <si>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</si>
  <si>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</si>
  <si>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</si>
  <si>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</si>
  <si>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</si>
  <si>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</si>
  <si>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</si>
  <si>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</si>
  <si>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</si>
  <si>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</si>
  <si>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</si>
  <si>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</si>
  <si>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</si>
  <si>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</si>
  <si>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</si>
  <si>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</si>
  <si>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</si>
  <si>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</si>
  <si>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</si>
  <si>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</si>
  <si>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</si>
  <si>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</si>
  <si>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</si>
  <si>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</si>
  <si>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</si>
  <si>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</si>
  <si>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</si>
  <si>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</si>
  <si>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</si>
  <si>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</si>
  <si>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</si>
  <si>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</si>
  <si>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</si>
  <si>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</si>
  <si>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</si>
  <si>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</si>
  <si>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</si>
  <si>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</si>
  <si>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</si>
  <si>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</si>
  <si>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</si>
  <si>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</si>
  <si>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</si>
  <si>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</si>
  <si>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</si>
  <si>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</si>
  <si>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</si>
  <si>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</si>
  <si>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</si>
  <si>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</si>
  <si>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</si>
  <si>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</si>
  <si>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</si>
  <si>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</si>
  <si>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</si>
  <si>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</si>
  <si>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</si>
  <si>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</si>
  <si>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</si>
  <si>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</si>
  <si>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</si>
  <si>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</si>
  <si>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</si>
  <si>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</si>
  <si>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</si>
  <si>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</si>
  <si>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</si>
  <si>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</si>
  <si>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</si>
  <si>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</si>
  <si>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</si>
  <si>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</si>
  <si>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</si>
  <si>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</si>
  <si>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</si>
  <si>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</si>
  <si>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</si>
  <si>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</si>
  <si>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</si>
  <si>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</si>
  <si>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</si>
  <si>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</si>
  <si>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</si>
  <si>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</si>
  <si>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</si>
  <si>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</si>
  <si>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</si>
  <si>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</si>
  <si>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</si>
  <si>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</si>
  <si>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</si>
  <si>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</si>
  <si>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</si>
  <si>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</si>
  <si>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</si>
  <si>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</si>
  <si>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</si>
  <si>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</si>
  <si>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</si>
  <si>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</si>
  <si>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</si>
  <si>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</si>
  <si>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</si>
  <si>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</si>
  <si>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</si>
  <si>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</si>
  <si>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</si>
  <si>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</si>
  <si>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</si>
  <si>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</si>
  <si>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</si>
  <si>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</si>
  <si>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</si>
  <si>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</si>
  <si>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</si>
  <si>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</si>
  <si>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</si>
  <si>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</si>
  <si>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</si>
  <si>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</si>
  <si>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</si>
  <si>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</si>
  <si>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</si>
  <si>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</si>
  <si>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</si>
  <si>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</si>
  <si>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</si>
  <si>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</si>
  <si>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</si>
  <si>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</si>
  <si>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</si>
  <si>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</si>
  <si>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</si>
  <si>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</si>
  <si>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</si>
  <si>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</si>
  <si>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</si>
  <si>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</si>
  <si>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</si>
  <si>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</si>
  <si>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</si>
  <si>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</si>
  <si>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</si>
  <si>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</si>
  <si>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</si>
  <si>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</si>
  <si>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</si>
  <si>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</si>
  <si>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</si>
  <si>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</si>
  <si>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</si>
  <si>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</si>
  <si>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</si>
  <si>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</si>
  <si>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</si>
  <si>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</si>
  <si>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</si>
  <si>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</si>
  <si>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</si>
  <si>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</si>
  <si>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</si>
  <si>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</si>
  <si>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</si>
  <si>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</si>
  <si>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</si>
  <si>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</si>
  <si>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</si>
  <si>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</si>
  <si>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</si>
  <si>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</si>
  <si>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</si>
  <si>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</si>
  <si>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</si>
  <si>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</si>
  <si>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</si>
  <si>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</si>
  <si>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</si>
  <si>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</si>
  <si>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</si>
  <si>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</si>
  <si>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</si>
  <si>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</si>
  <si>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</si>
  <si>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</si>
  <si>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</si>
  <si>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</si>
  <si>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</si>
  <si>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</si>
  <si>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</si>
  <si>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</si>
  <si>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</si>
  <si>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</si>
  <si>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</si>
  <si>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</si>
  <si>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</si>
  <si>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</si>
  <si>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</si>
  <si>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</si>
  <si>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</si>
  <si>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</si>
  <si>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</si>
  <si>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</si>
  <si>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</si>
  <si>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</si>
  <si>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</si>
  <si>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</si>
  <si>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</si>
  <si>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</si>
  <si>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</si>
  <si>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</si>
  <si>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</si>
  <si>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</si>
  <si>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</si>
  <si>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</si>
  <si>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</si>
  <si>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</si>
  <si>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</si>
  <si>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</si>
  <si>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</si>
  <si>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</si>
  <si>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</si>
  <si>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</si>
  <si>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</si>
  <si>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</si>
  <si>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</si>
  <si>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</si>
  <si>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</si>
  <si>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</si>
  <si>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</si>
  <si>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</si>
  <si>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</si>
  <si>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</si>
  <si>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</si>
  <si>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</si>
  <si>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</si>
  <si>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</si>
  <si>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</si>
  <si>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</si>
  <si>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</si>
  <si>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</si>
  <si>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</si>
  <si>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</si>
  <si>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</si>
  <si>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</si>
  <si>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</si>
  <si>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</si>
  <si>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</si>
  <si>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</si>
  <si>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</si>
  <si>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</si>
  <si>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</si>
  <si>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</si>
  <si>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</si>
  <si>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</si>
  <si>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</si>
  <si>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</si>
  <si>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</si>
  <si>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</si>
  <si>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</si>
  <si>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</si>
  <si>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</si>
  <si>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</si>
  <si>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</si>
  <si>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</si>
  <si>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</si>
  <si>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</si>
  <si>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</si>
  <si>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</si>
  <si>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</si>
  <si>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</si>
  <si>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</si>
  <si>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</si>
  <si>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</si>
  <si>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</si>
  <si>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</si>
  <si>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</si>
  <si>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</si>
  <si>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</si>
  <si>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</si>
  <si>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</si>
  <si>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</si>
  <si>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</si>
  <si>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</si>
  <si>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</si>
  <si>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</si>
  <si>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</si>
  <si>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</si>
  <si>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</si>
  <si>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</si>
  <si>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</si>
  <si>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</si>
  <si>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</si>
  <si>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</si>
  <si>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</si>
  <si>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</si>
  <si>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</si>
  <si>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</si>
  <si>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</si>
  <si>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</si>
  <si>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</si>
  <si>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</si>
  <si>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</si>
  <si>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</si>
  <si>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</si>
  <si>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</si>
  <si>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</si>
  <si>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</si>
  <si>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</si>
  <si>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</si>
  <si>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</si>
  <si>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</si>
  <si>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</si>
  <si>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</si>
  <si>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</si>
  <si>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</si>
  <si>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</si>
  <si>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</si>
  <si>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</si>
  <si>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</si>
  <si>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</si>
  <si>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</si>
  <si>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</si>
  <si>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</si>
  <si>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</si>
  <si>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</si>
  <si>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</si>
  <si>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</si>
  <si>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</si>
  <si>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</si>
  <si>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</si>
  <si>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</si>
  <si>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</si>
  <si>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</si>
  <si>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</si>
  <si>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</si>
  <si>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</si>
  <si>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</si>
  <si>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</si>
  <si>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</si>
  <si>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</si>
  <si>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</si>
  <si>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</si>
  <si>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</si>
  <si>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</si>
  <si>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</si>
  <si>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</si>
  <si>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</si>
  <si>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</si>
  <si>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</si>
  <si>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</si>
  <si>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</si>
  <si>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</si>
  <si>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</si>
  <si>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</si>
  <si>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</si>
  <si>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</si>
  <si>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</si>
  <si>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</si>
  <si>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</si>
  <si>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</si>
  <si>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</si>
  <si>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</si>
  <si>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</si>
  <si>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</si>
  <si>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</si>
  <si>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</si>
  <si>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</si>
  <si>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</si>
  <si>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</si>
  <si>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</si>
  <si>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</si>
  <si>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</si>
  <si>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</si>
  <si>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</si>
  <si>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</si>
  <si>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</si>
  <si>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</si>
  <si>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</si>
  <si>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</si>
  <si>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</si>
  <si>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</si>
  <si>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</si>
  <si>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</si>
  <si>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</si>
  <si>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</si>
  <si>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</si>
  <si>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</si>
  <si>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</si>
  <si>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</si>
  <si>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</si>
  <si>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</si>
  <si>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</si>
  <si>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</si>
  <si>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</si>
  <si>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</si>
  <si>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</si>
  <si>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</si>
  <si>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</si>
  <si>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</si>
  <si>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</si>
  <si>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</si>
  <si>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</si>
  <si>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</si>
  <si>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</si>
  <si>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</si>
  <si>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</si>
  <si>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</si>
  <si>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</si>
  <si>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</si>
  <si>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</si>
  <si>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</si>
  <si>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</si>
  <si>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</si>
  <si>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</si>
  <si>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</si>
  <si>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</si>
  <si>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</si>
  <si>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</si>
  <si>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</si>
  <si>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</si>
  <si>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</si>
  <si>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</si>
  <si>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</si>
  <si>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</si>
  <si>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</si>
  <si>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</si>
  <si>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</si>
  <si>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</si>
  <si>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</si>
  <si>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</si>
  <si>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</si>
  <si>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</si>
  <si>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</si>
  <si>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</si>
  <si>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</si>
  <si>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</si>
  <si>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</si>
  <si>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</si>
  <si>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</si>
  <si>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</si>
  <si>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</si>
  <si>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</si>
  <si>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</si>
  <si>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</si>
  <si>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</si>
  <si>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</si>
  <si>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</si>
  <si>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</si>
  <si>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</si>
  <si>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</si>
  <si>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</si>
  <si>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</si>
  <si>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</si>
  <si>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</si>
  <si>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</si>
  <si>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</si>
  <si>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</si>
  <si>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</si>
  <si>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</si>
  <si>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</si>
  <si>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</si>
  <si>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</si>
  <si>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</si>
  <si>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</si>
  <si>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</si>
  <si>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</si>
  <si>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</si>
  <si>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</si>
  <si>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</si>
  <si>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</si>
  <si>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</si>
  <si>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</si>
  <si>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</si>
  <si>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</si>
  <si>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</si>
  <si>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</si>
  <si>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</si>
  <si>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</si>
  <si>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</si>
  <si>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</si>
  <si>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</si>
  <si>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</si>
  <si>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</si>
  <si>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</si>
  <si>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</si>
  <si>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</si>
  <si>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</si>
  <si>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</si>
  <si>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</si>
  <si>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</si>
  <si>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</si>
  <si>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</si>
  <si>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</si>
  <si>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</si>
  <si>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</si>
  <si>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</si>
  <si>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</si>
  <si>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</si>
  <si>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</si>
  <si>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</si>
  <si>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</si>
  <si>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</si>
  <si>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</si>
  <si>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</si>
  <si>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</si>
  <si>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</si>
  <si>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</si>
  <si>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</si>
  <si>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</si>
  <si>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</si>
  <si>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</si>
  <si>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</si>
  <si>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</si>
  <si>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</si>
  <si>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</si>
  <si>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</si>
  <si>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</si>
  <si>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</si>
  <si>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</si>
  <si>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</si>
  <si>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</si>
  <si>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</si>
  <si>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</si>
  <si>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</si>
  <si>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</si>
  <si>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</si>
  <si>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</si>
  <si>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</si>
  <si>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</si>
  <si>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</si>
  <si>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</si>
  <si>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</si>
  <si>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</si>
  <si>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</si>
  <si>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</si>
  <si>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</si>
  <si>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</si>
  <si>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</si>
  <si>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</si>
  <si>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</si>
  <si>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</si>
  <si>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</si>
  <si>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</si>
  <si>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</si>
  <si>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</si>
  <si>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</si>
  <si>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</si>
  <si>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</si>
  <si>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</si>
  <si>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</si>
  <si>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</si>
  <si>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</si>
  <si>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</si>
  <si>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</si>
  <si>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</si>
  <si>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</si>
  <si>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</si>
  <si>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</si>
  <si>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</si>
  <si>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</si>
  <si>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</si>
  <si>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</si>
  <si>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</si>
  <si>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</si>
  <si>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</si>
  <si>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</si>
  <si>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</si>
  <si>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</si>
  <si>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</si>
  <si>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</si>
  <si>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</si>
  <si>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</si>
  <si>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</si>
  <si>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</si>
  <si>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</si>
  <si>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</si>
  <si>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</si>
  <si>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</si>
  <si>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</si>
  <si>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</si>
  <si>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</si>
  <si>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</si>
  <si>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</si>
  <si>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</si>
  <si>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</si>
  <si>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</si>
  <si>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</si>
  <si>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</si>
  <si>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</si>
  <si>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</si>
  <si>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</si>
  <si>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</si>
  <si>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</si>
  <si>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</si>
  <si>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</si>
  <si>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</si>
  <si>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</si>
  <si>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</si>
  <si>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</si>
  <si>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</si>
  <si>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</si>
  <si>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</si>
  <si>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</si>
  <si>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</si>
  <si>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</si>
  <si>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</si>
  <si>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</si>
  <si>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</si>
  <si>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</si>
  <si>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</si>
  <si>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</si>
  <si>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</si>
  <si>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</si>
  <si>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</si>
  <si>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</si>
  <si>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</si>
  <si>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</si>
  <si>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</si>
  <si>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</si>
  <si>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</si>
  <si>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</si>
  <si>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</si>
  <si>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</si>
  <si>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</si>
  <si>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</si>
  <si>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</si>
  <si>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</si>
  <si>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</si>
  <si>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</si>
  <si>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</si>
  <si>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</si>
  <si>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</si>
  <si>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</si>
  <si>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</si>
  <si>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</si>
  <si>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</si>
  <si>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</si>
  <si>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</si>
  <si>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</si>
  <si>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</si>
  <si>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</si>
  <si>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</si>
  <si>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</si>
  <si>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</si>
  <si>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</si>
  <si>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</si>
  <si>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</si>
  <si>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</si>
  <si>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</si>
  <si>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</si>
  <si>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</si>
  <si>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</si>
  <si>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</si>
  <si>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</si>
  <si>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</si>
  <si>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</si>
  <si>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</si>
  <si>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</si>
  <si>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</si>
  <si>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</si>
  <si>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</si>
  <si>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</si>
  <si>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</si>
  <si>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</si>
  <si>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</si>
  <si>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</si>
  <si>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</si>
  <si>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</si>
  <si>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</si>
  <si>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</si>
  <si>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</si>
  <si>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</si>
  <si>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</si>
  <si>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</si>
  <si>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</si>
  <si>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</si>
  <si>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</si>
  <si>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</si>
  <si>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</si>
  <si>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</si>
  <si>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</si>
  <si>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</si>
  <si>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</si>
  <si>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</si>
  <si>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</si>
  <si>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</si>
  <si>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</si>
  <si>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</si>
  <si>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</si>
  <si>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</si>
  <si>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</si>
  <si>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</si>
  <si>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</si>
  <si>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</si>
  <si>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</si>
  <si>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</si>
  <si>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</si>
  <si>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</si>
  <si>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</si>
  <si>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</si>
  <si>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</si>
  <si>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</si>
  <si>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</si>
  <si>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</si>
  <si>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</si>
  <si>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</si>
  <si>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</si>
  <si>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</si>
  <si>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</si>
  <si>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</si>
  <si>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</si>
  <si>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</si>
  <si>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</si>
  <si>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</si>
  <si>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</si>
  <si>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</si>
  <si>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</si>
  <si>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</si>
  <si>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</si>
  <si>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</si>
  <si>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</si>
  <si>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</si>
  <si>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</si>
  <si>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</si>
  <si>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</si>
  <si>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</si>
  <si>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</si>
  <si>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</si>
  <si>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</si>
  <si>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</si>
  <si>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</si>
  <si>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</si>
  <si>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</si>
  <si>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</si>
  <si>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</si>
  <si>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</si>
  <si>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</si>
  <si>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</si>
  <si>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</si>
  <si>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</si>
  <si>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</si>
  <si>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</si>
  <si>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</si>
  <si>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</si>
  <si>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</si>
  <si>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</si>
  <si>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</si>
  <si>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</si>
  <si>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</si>
  <si>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</si>
  <si>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</si>
  <si>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</si>
  <si>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</si>
  <si>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</si>
  <si>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</si>
  <si>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</si>
  <si>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</si>
  <si>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</si>
  <si>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</si>
  <si>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</si>
  <si>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</si>
  <si>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</si>
  <si>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</si>
  <si>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</si>
  <si>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</si>
  <si>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</si>
  <si>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</si>
  <si>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</si>
  <si>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</si>
  <si>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</si>
  <si>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</si>
  <si>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</si>
  <si>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</si>
  <si>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</si>
  <si>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</si>
  <si>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</si>
  <si>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</si>
  <si>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</si>
  <si>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</si>
  <si>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</si>
  <si>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</si>
  <si>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</si>
  <si>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</si>
  <si>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</si>
  <si>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</si>
  <si>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</si>
  <si>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</si>
  <si>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</si>
  <si>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</si>
  <si>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</si>
  <si>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</si>
  <si>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</si>
  <si>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</si>
  <si>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</si>
  <si>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</si>
  <si>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</si>
  <si>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</si>
  <si>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</si>
  <si>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</si>
  <si>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</si>
  <si>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</si>
  <si>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</si>
  <si>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</si>
  <si>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</si>
  <si>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</si>
  <si>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</si>
  <si>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</si>
  <si>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</si>
  <si>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</si>
  <si>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</si>
  <si>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</si>
  <si>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</si>
  <si>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</si>
  <si>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</si>
  <si>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</si>
  <si>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</si>
  <si>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</si>
  <si>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</si>
  <si>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</si>
  <si>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</si>
  <si>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</si>
  <si>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</si>
  <si>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</si>
  <si>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</si>
  <si>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</si>
  <si>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</si>
  <si>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</si>
  <si>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</si>
  <si>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</si>
  <si>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</si>
  <si>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</si>
  <si>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</si>
  <si>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</si>
  <si>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</si>
  <si>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</si>
  <si>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</si>
  <si>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</si>
  <si>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</si>
  <si>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</si>
  <si>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</si>
  <si>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</si>
  <si>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</si>
  <si>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</si>
  <si>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</si>
  <si>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</si>
  <si>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</si>
  <si>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</si>
  <si>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</si>
  <si>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</si>
  <si>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</si>
  <si>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</si>
  <si>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</si>
  <si>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</si>
  <si>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</si>
  <si>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</si>
  <si>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</si>
  <si>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</si>
  <si>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</si>
  <si>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</si>
  <si>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</si>
  <si>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</si>
  <si>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</si>
  <si>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</si>
  <si>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</si>
  <si>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</si>
  <si>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</si>
  <si>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</si>
  <si>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</si>
  <si>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</si>
  <si>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</si>
  <si>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</si>
  <si>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</si>
  <si>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</si>
  <si>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</si>
  <si>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</si>
  <si>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</si>
  <si>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</si>
  <si>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</si>
  <si>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</si>
  <si>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</si>
  <si>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</si>
  <si>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</si>
  <si>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</si>
  <si>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</si>
  <si>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</si>
  <si>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</si>
  <si>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</si>
  <si>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</si>
  <si>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</si>
  <si>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</si>
  <si>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</si>
  <si>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</si>
  <si>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</si>
  <si>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</si>
  <si>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</si>
  <si>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</si>
  <si>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</si>
  <si>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</si>
  <si>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</si>
  <si>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</si>
  <si>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</si>
  <si>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</si>
  <si>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</si>
  <si>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</si>
  <si>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</si>
  <si>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</si>
  <si>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</si>
  <si>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</si>
  <si>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</si>
  <si>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</si>
  <si>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</si>
  <si>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</si>
  <si>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</si>
  <si>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</si>
  <si>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</si>
  <si>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</si>
  <si>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</si>
  <si>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</si>
  <si>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</si>
  <si>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</si>
  <si>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</si>
  <si>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</si>
  <si>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</si>
  <si>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</si>
  <si>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</si>
  <si>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</si>
  <si>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</si>
  <si>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</si>
  <si>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</si>
  <si>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</si>
  <si>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</si>
  <si>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</si>
  <si>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</si>
  <si>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</si>
  <si>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</si>
  <si>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</si>
  <si>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</si>
  <si>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</si>
  <si>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</si>
  <si>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</si>
  <si>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</si>
  <si>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</si>
  <si>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</si>
  <si>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</si>
  <si>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</si>
  <si>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</si>
  <si>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</si>
  <si>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</si>
  <si>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</si>
  <si>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</si>
  <si>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</si>
  <si>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</si>
  <si>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</si>
  <si>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</si>
  <si>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</si>
  <si>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</si>
  <si>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</si>
  <si>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</si>
  <si>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</si>
  <si>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</si>
  <si>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</si>
  <si>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</si>
  <si>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</si>
  <si>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</si>
  <si>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</si>
  <si>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</si>
  <si>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</si>
  <si>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</si>
  <si>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</si>
  <si>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</si>
  <si>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</si>
  <si>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</si>
  <si>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</si>
  <si>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</si>
  <si>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</si>
  <si>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</si>
  <si>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</si>
  <si>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</si>
  <si>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</si>
  <si>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</si>
  <si>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</si>
  <si>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</si>
  <si>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</si>
  <si>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</si>
  <si>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</si>
  <si>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</si>
  <si>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</si>
  <si>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</si>
  <si>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</si>
  <si>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</si>
  <si>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</si>
  <si>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</si>
  <si>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</si>
  <si>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</si>
  <si>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</si>
  <si>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</si>
  <si>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</si>
  <si>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</si>
  <si>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</si>
  <si>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</si>
  <si>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</si>
  <si>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</si>
  <si>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</si>
  <si>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</si>
  <si>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</si>
  <si>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</si>
  <si>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</si>
  <si>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</si>
  <si>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</si>
  <si>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</si>
  <si>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</si>
  <si>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</si>
  <si>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</si>
  <si>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</si>
  <si>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</si>
  <si>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</si>
  <si>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</si>
  <si>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</si>
  <si>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</si>
  <si>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</si>
  <si>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</si>
  <si>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</si>
  <si>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</si>
  <si>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</si>
  <si>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</si>
  <si>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</si>
  <si>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</si>
  <si>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</si>
  <si>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</si>
  <si>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</si>
  <si>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</si>
  <si>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</si>
  <si>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</si>
  <si>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</si>
  <si>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</si>
  <si>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</si>
  <si>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</si>
  <si>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</si>
  <si>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</si>
  <si>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</si>
  <si>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</si>
  <si>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</si>
  <si>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</si>
  <si>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</si>
  <si>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</si>
  <si>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</si>
  <si>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</si>
  <si>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</si>
  <si>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</si>
  <si>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</si>
  <si>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</si>
  <si>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</si>
  <si>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</si>
  <si>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</si>
  <si>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</si>
  <si>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</si>
  <si>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</si>
  <si>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</si>
  <si>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</si>
  <si>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</si>
  <si>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</si>
  <si>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</si>
  <si>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</si>
  <si>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</si>
  <si>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</si>
  <si>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</si>
  <si>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</si>
  <si>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</si>
  <si>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</si>
  <si>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</si>
  <si>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</si>
  <si>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</si>
  <si>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</si>
  <si>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</si>
  <si>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</si>
  <si>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</si>
  <si>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</si>
  <si>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</si>
  <si>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</si>
  <si>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</si>
  <si>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</si>
  <si>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</si>
  <si>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</si>
  <si>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</si>
  <si>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</si>
  <si>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</si>
  <si>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</si>
  <si>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</si>
  <si>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</si>
  <si>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</si>
  <si>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</si>
  <si>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</si>
  <si>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</si>
  <si>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</si>
  <si>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</si>
  <si>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</si>
  <si>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</si>
  <si>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</si>
  <si>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</si>
  <si>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</si>
  <si>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</si>
  <si>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</si>
  <si>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</si>
  <si>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</si>
  <si>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</si>
  <si>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</si>
  <si>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</si>
  <si>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</si>
  <si>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</si>
  <si>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</si>
  <si>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</si>
  <si>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</si>
  <si>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</si>
  <si>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</si>
  <si>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</si>
  <si>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</si>
  <si>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</si>
  <si>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</si>
  <si>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</si>
  <si>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</si>
  <si>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</si>
  <si>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</si>
  <si>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</si>
  <si>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</si>
  <si>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</si>
  <si>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</si>
  <si>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</si>
  <si>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</si>
  <si>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</si>
  <si>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</si>
  <si>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</si>
  <si>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</si>
  <si>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</si>
  <si>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</si>
  <si>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</si>
  <si>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</si>
  <si>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</si>
  <si>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</si>
  <si>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</si>
  <si>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</si>
  <si>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</si>
  <si>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</si>
  <si>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</si>
  <si>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</si>
  <si>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</si>
  <si>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</si>
  <si>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</si>
  <si>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</si>
  <si>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</si>
  <si>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</si>
  <si>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</si>
  <si>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</si>
  <si>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</si>
  <si>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</si>
  <si>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</si>
  <si>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</si>
  <si>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</si>
  <si>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</si>
  <si>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</si>
  <si>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</si>
  <si>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</si>
  <si>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</si>
  <si>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</si>
  <si>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</si>
  <si>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</si>
  <si>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</si>
  <si>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</si>
  <si>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</si>
  <si>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</si>
  <si>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</si>
  <si>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</si>
  <si>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</si>
  <si>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</si>
  <si>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</si>
  <si>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</si>
  <si>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</si>
  <si>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</si>
  <si>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</si>
  <si>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</si>
  <si>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</si>
  <si>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</si>
  <si>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</si>
  <si>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</si>
  <si>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</si>
  <si>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</si>
  <si>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</si>
  <si>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</si>
  <si>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</si>
  <si>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</si>
  <si>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</si>
  <si>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</si>
  <si>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</si>
  <si>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</si>
  <si>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</si>
  <si>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</si>
  <si>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</si>
  <si>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</si>
  <si>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</si>
  <si>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</si>
  <si>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</si>
  <si>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</si>
  <si>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</si>
  <si>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</si>
  <si>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</si>
  <si>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</si>
  <si>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</si>
  <si>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</si>
  <si>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</si>
  <si>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</si>
  <si>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</si>
  <si>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</si>
  <si>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</si>
  <si>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</si>
  <si>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</si>
  <si>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</si>
  <si>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</si>
  <si>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</si>
  <si>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</si>
  <si>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</si>
  <si>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</si>
  <si>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</si>
  <si>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</si>
  <si>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</si>
  <si>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</si>
  <si>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</si>
  <si>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</si>
  <si>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</si>
  <si>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</si>
  <si>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</si>
  <si>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</si>
  <si>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</si>
  <si>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</si>
  <si>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</si>
  <si>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</si>
  <si>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</si>
  <si>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</si>
  <si>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</si>
  <si>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</si>
  <si>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</si>
  <si>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</si>
  <si>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</si>
  <si>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</si>
  <si>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</si>
  <si>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</si>
  <si>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</si>
  <si>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</si>
  <si>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</si>
  <si>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</si>
  <si>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</si>
  <si>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</si>
  <si>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</si>
  <si>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</si>
  <si>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</si>
  <si>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</si>
  <si>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</si>
  <si>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</si>
  <si>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</si>
  <si>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</si>
  <si>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</si>
  <si>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</si>
  <si>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</si>
  <si>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</si>
  <si>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</si>
  <si>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</si>
  <si>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</si>
  <si>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</si>
  <si>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</si>
  <si>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</si>
  <si>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</si>
  <si>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</si>
  <si>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</si>
  <si>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</si>
  <si>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</si>
  <si>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</si>
  <si>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</si>
  <si>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</si>
  <si>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</si>
  <si>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</si>
  <si>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</si>
  <si>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</si>
  <si>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</si>
  <si>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</si>
  <si>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</si>
  <si>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</si>
  <si>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</si>
  <si>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</si>
  <si>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</si>
  <si>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</si>
  <si>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</si>
  <si>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</si>
  <si>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</si>
  <si>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</si>
  <si>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</si>
  <si>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</si>
  <si>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</si>
  <si>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</si>
  <si>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</si>
  <si>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</si>
  <si>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</si>
  <si>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</si>
  <si>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</si>
  <si>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</si>
  <si>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</si>
  <si>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</si>
  <si>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</si>
  <si>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</si>
  <si>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</si>
  <si>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</si>
  <si>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</si>
  <si>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</si>
  <si>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</si>
  <si>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</si>
  <si>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</si>
  <si>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</si>
  <si>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</si>
  <si>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</si>
  <si>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</si>
  <si>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</si>
  <si>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</si>
  <si>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</si>
  <si>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</si>
  <si>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</si>
  <si>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</si>
  <si>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</si>
  <si>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</si>
  <si>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</si>
  <si>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</si>
  <si>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</si>
  <si>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</si>
  <si>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</si>
  <si>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</si>
  <si>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</si>
  <si>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</si>
  <si>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</si>
  <si>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</si>
  <si>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</si>
  <si>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</si>
  <si>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</si>
  <si>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</si>
  <si>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</si>
  <si>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</si>
  <si>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</si>
  <si>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</si>
  <si>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</si>
  <si>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</si>
  <si>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</si>
  <si>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</si>
  <si>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</si>
  <si>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</si>
  <si>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</si>
  <si>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</si>
  <si>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</si>
  <si>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</si>
  <si>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</si>
  <si>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</si>
  <si>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</si>
  <si>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</si>
  <si>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</si>
  <si>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</si>
  <si>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</si>
  <si>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</si>
  <si>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</si>
  <si>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</si>
  <si>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</si>
  <si>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</si>
  <si>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</si>
  <si>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</si>
  <si>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</si>
  <si>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</si>
  <si>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</si>
  <si>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</si>
  <si>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</si>
  <si>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</si>
  <si>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</si>
  <si>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</si>
  <si>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</si>
  <si>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</si>
  <si>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</si>
  <si>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</si>
  <si>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</si>
  <si>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</si>
  <si>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</si>
  <si>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</si>
  <si>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</si>
  <si>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</si>
  <si>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</si>
  <si>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</si>
  <si>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</si>
  <si>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</si>
  <si>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</si>
  <si>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</si>
  <si>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</si>
  <si>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</si>
  <si>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</si>
  <si>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</si>
  <si>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</si>
  <si>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</si>
  <si>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</si>
  <si>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</si>
  <si>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</si>
  <si>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</si>
  <si>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</si>
  <si>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</si>
  <si>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</si>
  <si>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</si>
  <si>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</si>
  <si>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</si>
  <si>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</si>
  <si>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</si>
  <si>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</si>
  <si>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</si>
  <si>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</si>
  <si>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</si>
  <si>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</si>
  <si>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</si>
  <si>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</si>
  <si>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</si>
  <si>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</si>
  <si>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</si>
  <si>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</si>
  <si>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</si>
  <si>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</si>
  <si>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</si>
  <si>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</si>
  <si>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</si>
  <si>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</si>
  <si>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</si>
  <si>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</si>
  <si>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</si>
  <si>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</si>
  <si>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</si>
  <si>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</si>
  <si>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</si>
  <si>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</si>
  <si>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</si>
  <si>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</si>
  <si>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</si>
  <si>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</si>
  <si>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</si>
  <si>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</si>
  <si>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</si>
  <si>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</si>
  <si>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</si>
  <si>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</si>
  <si>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</si>
  <si>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</si>
  <si>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</si>
  <si>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</si>
  <si>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</si>
  <si>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</si>
  <si>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</si>
  <si>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</si>
  <si>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</si>
  <si>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</si>
  <si>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</si>
  <si>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</si>
  <si>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</si>
  <si>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</si>
  <si>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</si>
  <si>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</si>
  <si>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</si>
  <si>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</si>
  <si>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</si>
  <si>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</si>
  <si>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</si>
  <si>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</si>
  <si>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</si>
  <si>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</si>
  <si>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</si>
  <si>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</si>
  <si>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</si>
  <si>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</si>
  <si>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</si>
  <si>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</si>
  <si>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</si>
  <si>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</si>
  <si>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</si>
  <si>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</si>
  <si>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</si>
  <si>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</si>
  <si>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</si>
  <si>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</si>
  <si>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</si>
  <si>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</si>
  <si>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</si>
  <si>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</si>
  <si>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</si>
  <si>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</si>
  <si>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</si>
  <si>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</si>
  <si>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</si>
  <si>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</si>
  <si>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</si>
  <si>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</si>
  <si>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</si>
  <si>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</si>
  <si>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</si>
  <si>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</si>
  <si>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</si>
  <si>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</si>
  <si>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</si>
  <si>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</si>
  <si>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</si>
  <si>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</si>
  <si>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</si>
  <si>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</si>
  <si>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</si>
  <si>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</si>
  <si>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</si>
  <si>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</si>
  <si>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</si>
  <si>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</si>
  <si>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</si>
  <si>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</si>
  <si>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</si>
  <si>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</si>
  <si>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</si>
  <si>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</si>
  <si>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</si>
  <si>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</si>
  <si>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</si>
  <si>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</si>
  <si>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</si>
  <si>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</si>
  <si>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</si>
  <si>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</si>
  <si>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</si>
  <si>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</si>
  <si>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</si>
  <si>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</si>
  <si>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</si>
  <si>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</si>
  <si>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</si>
  <si>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</si>
  <si>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</si>
  <si>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</si>
  <si>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</si>
  <si>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</si>
  <si>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</si>
  <si>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</si>
  <si>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</si>
  <si>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</si>
  <si>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</si>
  <si>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</si>
  <si>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</si>
  <si>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</si>
  <si>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</si>
  <si>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</si>
  <si>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</si>
  <si>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</si>
  <si>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</si>
  <si>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</si>
  <si>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</si>
  <si>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</si>
  <si>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</si>
  <si>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</si>
  <si>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</si>
  <si>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</si>
  <si>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</si>
  <si>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</si>
  <si>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</si>
  <si>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</si>
  <si>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</si>
  <si>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</si>
  <si>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</si>
  <si>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</si>
  <si>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</si>
  <si>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</si>
  <si>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</si>
  <si>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</si>
  <si>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</si>
  <si>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</si>
  <si>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</si>
  <si>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</si>
  <si>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</si>
  <si>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</si>
  <si>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</si>
  <si>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</si>
  <si>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</si>
  <si>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</si>
  <si>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</si>
  <si>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</si>
  <si>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</si>
  <si>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</si>
  <si>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</si>
  <si>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</si>
  <si>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</si>
  <si>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</si>
  <si>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</si>
  <si>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</si>
  <si>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</si>
  <si>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</si>
  <si>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</si>
  <si>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</si>
  <si>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</si>
  <si>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</si>
  <si>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</si>
  <si>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</si>
  <si>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</si>
  <si>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</si>
  <si>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</si>
  <si>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</si>
  <si>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</si>
  <si>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</si>
  <si>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</si>
  <si>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</si>
  <si>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</si>
  <si>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</si>
  <si>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</si>
  <si>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</si>
  <si>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</si>
  <si>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</si>
  <si>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</si>
  <si>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</si>
  <si>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</si>
  <si>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</si>
  <si>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</si>
  <si>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</si>
  <si>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</si>
  <si>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</si>
  <si>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</si>
  <si>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</si>
  <si>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</si>
  <si>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</si>
  <si>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</si>
  <si>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</si>
  <si>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</si>
  <si>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</si>
  <si>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</si>
  <si>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</si>
  <si>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</si>
  <si>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</si>
  <si>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</si>
  <si>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</si>
  <si>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</si>
  <si>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</si>
  <si>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</si>
  <si>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</si>
  <si>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</si>
  <si>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</si>
  <si>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</si>
  <si>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</si>
  <si>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</si>
  <si>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</si>
  <si>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</si>
  <si>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</si>
  <si>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</si>
  <si>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</si>
  <si>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</si>
  <si>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</si>
  <si>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</si>
  <si>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</si>
  <si>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</si>
  <si>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</si>
  <si>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</si>
  <si>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</si>
  <si>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</si>
  <si>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</si>
  <si>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</si>
  <si>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</si>
  <si>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</si>
  <si>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</si>
  <si>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</si>
  <si>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</si>
  <si>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</si>
  <si>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</si>
  <si>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</si>
  <si>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</si>
  <si>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</si>
  <si>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</si>
  <si>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</si>
  <si>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</si>
  <si>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</si>
  <si>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</si>
  <si>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</si>
  <si>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</si>
  <si>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</si>
  <si>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</si>
  <si>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</si>
  <si>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</si>
  <si>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</si>
  <si>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</si>
  <si>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</si>
  <si>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</si>
  <si>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</si>
  <si>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</si>
  <si>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</si>
  <si>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</si>
  <si>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</si>
  <si>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</si>
  <si>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</si>
  <si>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</si>
  <si>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</si>
  <si>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</si>
  <si>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</si>
  <si>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</si>
  <si>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</si>
  <si>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</si>
  <si>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</si>
  <si>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</si>
  <si>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</si>
  <si>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</si>
  <si>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</si>
  <si>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</si>
  <si>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</si>
  <si>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</si>
  <si>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</si>
  <si>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</si>
  <si>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</si>
  <si>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</si>
  <si>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</si>
  <si>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</si>
  <si>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</si>
  <si>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</si>
  <si>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</si>
  <si>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</si>
  <si>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</si>
  <si>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</si>
  <si>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</si>
  <si>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</si>
  <si>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</si>
  <si>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</si>
  <si>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</si>
  <si>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</si>
  <si>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</si>
  <si>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</si>
  <si>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</si>
  <si>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</si>
  <si>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</si>
  <si>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</si>
  <si>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</si>
  <si>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</si>
  <si>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</si>
  <si>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</si>
  <si>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</si>
  <si>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</si>
  <si>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</si>
  <si>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</si>
  <si>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</si>
  <si>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</si>
  <si>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</si>
  <si>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</si>
  <si>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</si>
  <si>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</si>
  <si>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</si>
  <si>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</si>
  <si>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</si>
  <si>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</si>
  <si>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</si>
  <si>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</si>
  <si>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</si>
  <si>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</si>
  <si>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</si>
  <si>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</si>
  <si>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</si>
  <si>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</si>
  <si>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</si>
  <si>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</si>
  <si>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</si>
  <si>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</si>
  <si>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</si>
  <si>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</si>
  <si>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</si>
  <si>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</si>
  <si>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</si>
  <si>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</si>
  <si>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</si>
  <si>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</si>
  <si>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</si>
  <si>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</si>
  <si>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</si>
  <si>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</si>
  <si>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</si>
  <si>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</si>
  <si>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</si>
  <si>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</si>
  <si>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</si>
  <si>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</si>
  <si>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</si>
  <si>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</si>
  <si>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</si>
  <si>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</si>
  <si>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</si>
  <si>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</si>
  <si>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</si>
  <si>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</si>
  <si>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</si>
  <si>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</si>
  <si>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</si>
  <si>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</si>
  <si>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</si>
  <si>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</si>
  <si>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</si>
  <si>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</si>
  <si>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</si>
  <si>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</si>
  <si>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</si>
  <si>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</si>
  <si>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</si>
  <si>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</si>
  <si>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</si>
  <si>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</si>
  <si>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</si>
  <si>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</si>
  <si>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</si>
  <si>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</si>
  <si>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</si>
  <si>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</si>
  <si>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</si>
  <si>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</si>
  <si>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</si>
  <si>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</si>
  <si>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</si>
  <si>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</si>
  <si>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</si>
  <si>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</si>
  <si>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</si>
  <si>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</si>
  <si>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</si>
  <si>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</si>
  <si>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</si>
  <si>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</si>
  <si>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</si>
  <si>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</si>
  <si>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</si>
  <si>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</si>
  <si>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</si>
  <si>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</si>
  <si>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</si>
  <si>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</si>
  <si>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</si>
  <si>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</si>
  <si>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</si>
  <si>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</si>
  <si>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</si>
  <si>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</si>
  <si>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</si>
  <si>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</si>
  <si>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</si>
  <si>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</si>
  <si>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</si>
  <si>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</si>
  <si>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</si>
  <si>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</si>
  <si>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</si>
  <si>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</si>
  <si>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</si>
  <si>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</si>
  <si>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</si>
  <si>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</si>
  <si>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</si>
  <si>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</si>
  <si>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</si>
  <si>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</si>
  <si>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</si>
  <si>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</si>
  <si>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</si>
  <si>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</si>
  <si>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</si>
  <si>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</si>
  <si>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</si>
  <si>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</si>
  <si>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</si>
  <si>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</si>
  <si>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</si>
  <si>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</si>
  <si>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</si>
  <si>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</si>
  <si>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</si>
  <si>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</si>
  <si>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</si>
  <si>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</si>
  <si>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</si>
  <si>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</si>
  <si>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</si>
  <si>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</si>
  <si>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</si>
  <si>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</si>
  <si>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</si>
  <si>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</si>
  <si>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</si>
  <si>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</si>
  <si>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</si>
  <si>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</si>
  <si>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</si>
  <si>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</si>
  <si>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</si>
  <si>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</si>
  <si>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</si>
  <si>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</si>
  <si>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</si>
  <si>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</si>
  <si>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</si>
  <si>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</si>
  <si>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</si>
  <si>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</si>
  <si>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</si>
  <si>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</si>
  <si>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</si>
  <si>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</si>
  <si>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</si>
  <si>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</si>
  <si>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</si>
  <si>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</si>
  <si>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</si>
  <si>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</si>
  <si>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</si>
  <si>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</si>
  <si>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</si>
  <si>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</si>
  <si>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</si>
  <si>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</si>
  <si>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</si>
  <si>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</si>
  <si>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</si>
  <si>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</si>
  <si>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</si>
  <si>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</si>
  <si>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</si>
  <si>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</si>
  <si>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</si>
  <si>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</si>
  <si>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</si>
  <si>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</si>
  <si>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</si>
  <si>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</si>
  <si>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</si>
  <si>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</si>
  <si>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</si>
  <si>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</si>
  <si>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</si>
  <si>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</si>
  <si>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</si>
  <si>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</si>
  <si>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</si>
  <si>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</si>
  <si>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</si>
  <si>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</si>
  <si>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</si>
  <si>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</si>
  <si>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</si>
  <si>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</si>
  <si>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</si>
  <si>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</si>
  <si>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</si>
  <si>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</si>
  <si>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</si>
  <si>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</si>
  <si>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</si>
  <si>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</si>
  <si>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</si>
  <si>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</si>
  <si>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</si>
  <si>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</si>
  <si>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</si>
  <si>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</si>
  <si>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</si>
  <si>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</si>
  <si>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</si>
  <si>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</si>
  <si>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</si>
  <si>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</si>
  <si>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</si>
  <si>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</si>
  <si>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</si>
  <si>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</si>
  <si>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</si>
  <si>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</si>
  <si>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</si>
  <si>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</si>
  <si>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</si>
  <si>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</si>
  <si>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</si>
  <si>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</si>
  <si>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</si>
  <si>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</si>
  <si>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</si>
  <si>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</si>
  <si>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</si>
  <si>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</si>
  <si>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</si>
  <si>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</si>
  <si>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</si>
  <si>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</si>
  <si>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</si>
  <si>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</si>
  <si>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</si>
  <si>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</si>
  <si>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</si>
  <si>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</si>
  <si>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</si>
  <si>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</si>
  <si>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</si>
  <si>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</si>
  <si>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</si>
  <si>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</si>
  <si>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</si>
  <si>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</si>
  <si>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</si>
  <si>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</si>
  <si>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</si>
  <si>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</si>
  <si>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</si>
  <si>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</si>
  <si>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</si>
  <si>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</si>
  <si>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</si>
  <si>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</si>
  <si>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</si>
  <si>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</si>
  <si>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</si>
  <si>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</si>
  <si>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</si>
  <si>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</si>
  <si>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</si>
  <si>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</si>
  <si>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</si>
  <si>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</si>
  <si>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</si>
  <si>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</si>
  <si>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</si>
  <si>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</si>
  <si>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</si>
  <si>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</si>
  <si>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</si>
  <si>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</si>
  <si>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</si>
  <si>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</si>
  <si>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</si>
  <si>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</si>
  <si>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</si>
  <si>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</si>
  <si>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</si>
  <si>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</si>
  <si>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</si>
  <si>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</si>
  <si>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</si>
  <si>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</si>
  <si>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</si>
  <si>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</si>
  <si>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</si>
  <si>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</si>
  <si>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</si>
  <si>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</si>
  <si>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</si>
  <si>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</si>
  <si>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</si>
  <si>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</si>
  <si>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</si>
  <si>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</si>
  <si>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</si>
  <si>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</si>
  <si>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</si>
  <si>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</si>
  <si>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</si>
  <si>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</si>
  <si>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</si>
  <si>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</si>
  <si>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</si>
  <si>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</si>
  <si>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</si>
  <si>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</si>
  <si>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</si>
  <si>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</si>
  <si>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</si>
  <si>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</si>
  <si>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</si>
  <si>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</si>
  <si>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</si>
  <si>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</si>
  <si>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</si>
  <si>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</si>
  <si>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</si>
  <si>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</si>
  <si>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</si>
  <si>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</si>
  <si>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</si>
  <si>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</si>
  <si>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</si>
  <si>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</si>
  <si>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</si>
  <si>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</si>
  <si>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</si>
  <si>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</si>
  <si>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</si>
  <si>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</si>
  <si>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</si>
  <si>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</si>
  <si>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</si>
  <si>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</si>
  <si>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</si>
  <si>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</si>
  <si>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</si>
  <si>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</si>
  <si>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</si>
  <si>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</si>
  <si>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</si>
  <si>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</si>
  <si>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</si>
  <si>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</si>
  <si>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</si>
  <si>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</si>
  <si>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</si>
  <si>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</si>
  <si>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</si>
  <si>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</si>
  <si>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</si>
  <si>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</si>
  <si>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</si>
  <si>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</si>
  <si>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</si>
  <si>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</si>
  <si>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</si>
  <si>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</si>
  <si>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</si>
  <si>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</si>
  <si>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</si>
  <si>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</si>
  <si>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</si>
  <si>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</si>
  <si>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</si>
  <si>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</si>
  <si>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</si>
  <si>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</si>
  <si>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</si>
  <si>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</si>
  <si>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</si>
  <si>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</si>
  <si>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</si>
  <si>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</si>
  <si>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</si>
  <si>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</si>
  <si>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</si>
  <si>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</si>
  <si>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</si>
  <si>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</si>
  <si>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</si>
  <si>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</si>
  <si>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</si>
  <si>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</si>
  <si>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</si>
  <si>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</si>
  <si>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</si>
  <si>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</si>
  <si>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</si>
  <si>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</si>
  <si>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</si>
  <si>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</si>
  <si>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</si>
  <si>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</si>
  <si>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</si>
  <si>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</si>
  <si>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</si>
  <si>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</si>
  <si>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</si>
  <si>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</si>
  <si>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</si>
  <si>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</si>
  <si>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</si>
  <si>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</si>
  <si>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</si>
  <si>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</si>
  <si>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</si>
  <si>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</si>
  <si>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</si>
  <si>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</si>
  <si>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</si>
  <si>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</si>
  <si>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</si>
  <si>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</si>
  <si>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</si>
  <si>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</si>
  <si>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</si>
  <si>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</si>
  <si>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</si>
  <si>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</si>
  <si>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</si>
  <si>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</si>
  <si>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</si>
  <si>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</si>
  <si>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</si>
  <si>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</si>
  <si>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</si>
  <si>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</si>
  <si>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</si>
  <si>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</si>
  <si>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</si>
  <si>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</si>
  <si>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</si>
  <si>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</si>
  <si>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</si>
  <si>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</si>
  <si>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</si>
  <si>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</si>
  <si>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</si>
  <si>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</si>
  <si>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</si>
  <si>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</si>
  <si>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</si>
  <si>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</si>
  <si>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</si>
  <si>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</si>
  <si>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</si>
  <si>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</si>
  <si>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</si>
  <si>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</si>
  <si>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</si>
  <si>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</si>
  <si>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</si>
  <si>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</si>
  <si>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</si>
  <si>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</si>
  <si>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</si>
  <si>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</si>
  <si>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</si>
  <si>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</si>
  <si>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</si>
  <si>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</si>
  <si>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</si>
  <si>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</si>
  <si>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</si>
  <si>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</si>
  <si>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</si>
  <si>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</si>
  <si>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</si>
  <si>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</si>
  <si>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</si>
  <si>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</si>
  <si>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</si>
  <si>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</si>
  <si>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</si>
  <si>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</si>
  <si>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</si>
  <si>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</si>
  <si>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</si>
  <si>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</si>
  <si>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</si>
  <si>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</si>
  <si>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</si>
  <si>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</si>
  <si>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</si>
  <si>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</si>
  <si>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</si>
  <si>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</si>
  <si>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</si>
  <si>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</si>
  <si>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</si>
  <si>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</si>
  <si>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</si>
  <si>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</si>
  <si>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</si>
  <si>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</si>
  <si>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</si>
  <si>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</si>
  <si>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</si>
  <si>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</si>
  <si>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</si>
  <si>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</si>
  <si>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</si>
  <si>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</si>
  <si>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</si>
  <si>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</si>
  <si>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</si>
  <si>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</si>
  <si>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</si>
  <si>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</si>
  <si>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</si>
  <si>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</si>
  <si>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</si>
  <si>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</si>
  <si>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</si>
  <si>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</si>
  <si>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</si>
  <si>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</si>
  <si>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</si>
  <si>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</si>
  <si>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</si>
  <si>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</si>
  <si>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</si>
  <si>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</si>
  <si>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</si>
  <si>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</si>
  <si>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</si>
  <si>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</si>
  <si>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</si>
  <si>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</si>
  <si>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</si>
  <si>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</si>
  <si>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</si>
  <si>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</si>
  <si>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</si>
  <si>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</si>
  <si>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</si>
  <si>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</si>
  <si>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</si>
  <si>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</si>
  <si>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</si>
  <si>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</si>
  <si>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</si>
  <si>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</si>
  <si>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</si>
  <si>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</si>
  <si>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</si>
  <si>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</si>
  <si>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</si>
  <si>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</si>
  <si>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</si>
  <si>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</si>
  <si>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</si>
  <si>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</si>
  <si>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</si>
  <si>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</si>
  <si>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</si>
  <si>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</si>
  <si>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</si>
  <si>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</si>
  <si>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</si>
  <si>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</si>
  <si>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</si>
  <si>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</si>
  <si>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</si>
  <si>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</si>
  <si>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</si>
  <si>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</si>
  <si>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</si>
  <si>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</si>
  <si>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</si>
  <si>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</si>
  <si>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</si>
  <si>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</si>
  <si>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</si>
  <si>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</si>
  <si>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</si>
  <si>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</si>
  <si>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</si>
  <si>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</si>
  <si>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</si>
  <si>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</si>
  <si>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</si>
  <si>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</si>
  <si>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</si>
  <si>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</si>
  <si>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</si>
  <si>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</si>
  <si>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</si>
  <si>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</si>
  <si>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</si>
  <si>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</si>
  <si>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</si>
  <si>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</si>
  <si>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</si>
  <si>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</si>
  <si>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</si>
  <si>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</si>
  <si>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</si>
  <si>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</si>
  <si>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</si>
  <si>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</si>
  <si>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</si>
  <si>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</si>
  <si>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</si>
  <si>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</si>
  <si>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</si>
  <si>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</si>
  <si>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</si>
  <si>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</si>
  <si>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</si>
  <si>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</si>
  <si>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</si>
  <si>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</si>
  <si>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</si>
  <si>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</si>
  <si>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</si>
  <si>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</si>
  <si>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</si>
  <si>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</si>
  <si>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</si>
  <si>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</si>
  <si>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</si>
  <si>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</si>
  <si>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</si>
  <si>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</si>
  <si>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</si>
  <si>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</si>
  <si>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</si>
  <si>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</si>
  <si>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</si>
  <si>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</si>
  <si>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</si>
  <si>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</si>
  <si>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</si>
  <si>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</si>
  <si>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</si>
  <si>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</si>
  <si>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</si>
  <si>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</si>
  <si>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</si>
  <si>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</si>
  <si>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</si>
  <si>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</si>
  <si>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</si>
  <si>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</si>
  <si>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</si>
  <si>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</si>
  <si>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</si>
  <si>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</si>
  <si>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</si>
  <si>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</si>
  <si>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</si>
  <si>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</si>
  <si>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</si>
  <si>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</si>
  <si>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</si>
  <si>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</si>
  <si>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</si>
  <si>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</si>
  <si>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</si>
  <si>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</si>
  <si>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</si>
  <si>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</si>
  <si>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</si>
  <si>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</si>
  <si>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</si>
  <si>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</si>
  <si>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</si>
  <si>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</si>
  <si>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</si>
  <si>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</si>
  <si>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</si>
  <si>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</si>
  <si>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</si>
  <si>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</si>
  <si>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</si>
  <si>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</si>
  <si>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</si>
  <si>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</si>
  <si>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</si>
  <si>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</si>
  <si>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</si>
  <si>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</si>
  <si>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</si>
  <si>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</si>
  <si>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</si>
  <si>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</si>
  <si>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</si>
  <si>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</si>
  <si>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</si>
  <si>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</si>
  <si>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</si>
  <si>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</si>
  <si>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</si>
  <si>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</si>
  <si>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</si>
  <si>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</si>
  <si>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</si>
  <si>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</si>
  <si>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</si>
  <si>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</si>
  <si>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</si>
  <si>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</si>
  <si>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</si>
  <si>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</si>
  <si>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</si>
  <si>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</si>
  <si>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</si>
  <si>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</si>
  <si>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</si>
  <si>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</si>
  <si>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</si>
  <si>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</si>
  <si>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</si>
  <si>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</si>
  <si>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</si>
  <si>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</si>
  <si>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</si>
  <si>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</si>
  <si>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</si>
  <si>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</si>
  <si>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</si>
  <si>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</si>
  <si>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</si>
  <si>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</si>
  <si>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</si>
  <si>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</si>
  <si>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</si>
  <si>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</si>
  <si>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</si>
  <si>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</si>
  <si>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</si>
  <si>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</si>
  <si>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</si>
  <si>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</si>
  <si>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</si>
  <si>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</si>
  <si>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</si>
  <si>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</si>
  <si>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</si>
  <si>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</si>
  <si>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</si>
  <si>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</si>
  <si>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</si>
  <si>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</si>
  <si>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</si>
  <si>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</si>
  <si>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</si>
  <si>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</si>
  <si>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</si>
  <si>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</si>
  <si>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</si>
  <si>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</si>
  <si>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</si>
  <si>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</si>
  <si>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</si>
  <si>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</si>
  <si>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</si>
  <si>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</si>
  <si>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</si>
  <si>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</si>
  <si>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</si>
  <si>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</si>
  <si>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</si>
  <si>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</si>
  <si>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</si>
  <si>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</si>
  <si>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</si>
  <si>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</si>
  <si>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</si>
  <si>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</si>
  <si>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</si>
  <si>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</si>
  <si>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</si>
  <si>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</si>
  <si>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</si>
  <si>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</si>
  <si>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</si>
  <si>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</si>
  <si>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</si>
  <si>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</si>
  <si>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</si>
  <si>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</si>
  <si>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</si>
  <si>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</si>
  <si>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</si>
  <si>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</si>
  <si>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</si>
  <si>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</si>
  <si>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</si>
  <si>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</si>
  <si>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</si>
  <si>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</si>
  <si>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</si>
  <si>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</si>
  <si>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</si>
  <si>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</si>
  <si>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</si>
  <si>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</si>
  <si>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</si>
  <si>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</si>
  <si>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</si>
  <si>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</si>
  <si>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</si>
  <si>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</si>
  <si>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</si>
  <si>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</si>
  <si>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</si>
  <si>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</si>
  <si>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</si>
  <si>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</si>
  <si>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</si>
  <si>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</si>
  <si>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</si>
  <si>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</si>
  <si>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</si>
  <si>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</si>
  <si>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</si>
  <si>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</si>
  <si>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</si>
  <si>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</si>
  <si>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</si>
  <si>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</si>
  <si>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</si>
  <si>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</si>
  <si>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</si>
  <si>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</si>
  <si>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</si>
  <si>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</si>
  <si>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</si>
  <si>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</si>
  <si>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</si>
  <si>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</si>
  <si>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</si>
  <si>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</si>
  <si>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</si>
  <si>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</si>
  <si>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</si>
  <si>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</si>
  <si>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</si>
  <si>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</si>
  <si>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</si>
  <si>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</si>
  <si>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</si>
  <si>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</si>
  <si>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</si>
  <si>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</si>
  <si>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</si>
  <si>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</si>
  <si>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</si>
  <si>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</si>
  <si>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</si>
  <si>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</si>
  <si>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</si>
  <si>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</si>
  <si>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</si>
  <si>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</si>
  <si>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</si>
  <si>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</si>
  <si>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</si>
  <si>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</si>
  <si>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</si>
  <si>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</si>
  <si>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</si>
  <si>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</si>
  <si>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</si>
  <si>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</si>
  <si>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</si>
  <si>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</si>
  <si>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</si>
  <si>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</si>
  <si>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</si>
  <si>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</si>
  <si>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</si>
  <si>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</si>
  <si>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</si>
  <si>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</si>
  <si>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</si>
  <si>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</si>
  <si>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</si>
  <si>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</si>
  <si>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</si>
  <si>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</si>
  <si>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</si>
  <si>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</si>
  <si>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</si>
  <si>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</si>
  <si>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</si>
  <si>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</si>
  <si>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</si>
  <si>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</si>
  <si>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</si>
  <si>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</si>
  <si>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</si>
  <si>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</si>
  <si>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</si>
  <si>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</si>
  <si>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</si>
  <si>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</si>
  <si>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</si>
  <si>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</si>
  <si>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</si>
  <si>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</si>
  <si>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</si>
  <si>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</si>
  <si>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</si>
  <si>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</si>
  <si>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</si>
  <si>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</si>
  <si>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</si>
  <si>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</si>
  <si>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</si>
  <si>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</si>
  <si>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</si>
  <si>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</si>
  <si>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</si>
  <si>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</si>
  <si>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</si>
  <si>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</si>
  <si>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</si>
  <si>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</si>
  <si>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</si>
  <si>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</si>
  <si>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</si>
  <si>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</si>
  <si>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</si>
  <si>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</si>
  <si>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</si>
  <si>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</si>
  <si>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</si>
  <si>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</si>
  <si>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</si>
  <si>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</si>
  <si>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</si>
  <si>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</si>
  <si>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</si>
  <si>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</si>
  <si>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</si>
  <si>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</si>
  <si>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</si>
  <si>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</si>
  <si>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</si>
  <si>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</si>
  <si>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</si>
  <si>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</si>
  <si>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</si>
  <si>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</si>
  <si>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</si>
  <si>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</si>
  <si>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</si>
  <si>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</si>
  <si>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</si>
  <si>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</si>
  <si>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</si>
  <si>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</si>
  <si>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</si>
  <si>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</si>
  <si>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</si>
  <si>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</si>
  <si>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</si>
  <si>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</si>
  <si>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</si>
  <si>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</si>
  <si>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</si>
  <si>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</si>
  <si>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</si>
  <si>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</si>
  <si>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</si>
  <si>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</si>
  <si>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</si>
  <si>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</si>
  <si>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</si>
  <si>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</si>
  <si>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</si>
  <si>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</si>
  <si>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</si>
  <si>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</si>
  <si>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</si>
  <si>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</si>
  <si>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</si>
  <si>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</si>
  <si>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</si>
  <si>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</si>
  <si>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</si>
  <si>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</si>
  <si>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</si>
  <si>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</si>
  <si>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</si>
  <si>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</si>
  <si>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</si>
  <si>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</si>
  <si>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</si>
  <si>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</si>
  <si>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</si>
  <si>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</si>
  <si>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</si>
  <si>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</si>
  <si>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</si>
  <si>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</si>
  <si>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</si>
  <si>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</si>
  <si>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</si>
  <si>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</si>
  <si>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</si>
  <si>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</si>
  <si>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</si>
  <si>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</si>
  <si>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</si>
  <si>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</si>
  <si>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</si>
  <si>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</si>
  <si>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</si>
  <si>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</si>
  <si>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</si>
  <si>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</si>
  <si>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</si>
  <si>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</si>
  <si>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</si>
  <si>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</si>
  <si>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</si>
  <si>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</si>
  <si>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</si>
  <si>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</si>
  <si>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</si>
  <si>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</si>
  <si>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</si>
  <si>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</si>
  <si>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</si>
  <si>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</si>
  <si>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</si>
  <si>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</si>
  <si>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</si>
  <si>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</si>
  <si>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</si>
  <si>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</si>
  <si>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</si>
  <si>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</si>
  <si>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</si>
  <si>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</si>
  <si>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</si>
  <si>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</si>
  <si>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</si>
  <si>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</si>
  <si>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</si>
  <si>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</si>
  <si>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</si>
  <si>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</si>
  <si>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</si>
  <si>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</si>
  <si>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</si>
  <si>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</si>
  <si>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</si>
  <si>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</si>
  <si>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</si>
  <si>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</si>
  <si>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</si>
  <si>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</si>
  <si>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</si>
  <si>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</si>
  <si>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</si>
  <si>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</si>
  <si>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</si>
  <si>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</si>
  <si>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</si>
  <si>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</si>
  <si>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</si>
  <si>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</si>
  <si>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</si>
  <si>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</si>
  <si>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</si>
  <si>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</si>
  <si>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</si>
  <si>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</si>
  <si>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</si>
  <si>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</si>
  <si>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</si>
  <si>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</si>
  <si>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</si>
  <si>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</si>
  <si>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</si>
  <si>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</si>
  <si>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</si>
  <si>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</si>
  <si>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</si>
  <si>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</si>
  <si>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</si>
  <si>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</si>
  <si>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</si>
  <si>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</si>
  <si>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</si>
  <si>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</si>
  <si>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</si>
  <si>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</si>
  <si>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</si>
  <si>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</si>
  <si>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</si>
  <si>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</si>
  <si>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</si>
  <si>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</si>
  <si>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</si>
  <si>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</si>
  <si>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</si>
  <si>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</si>
  <si>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</si>
  <si>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</si>
  <si>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</si>
  <si>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</si>
  <si>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</si>
  <si>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</si>
  <si>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</si>
  <si>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</si>
  <si>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</si>
  <si>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</si>
  <si>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</si>
  <si>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</si>
  <si>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</si>
  <si>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</si>
  <si>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</si>
  <si>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</si>
  <si>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</si>
  <si>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</si>
  <si>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</si>
  <si>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</si>
  <si>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</si>
  <si>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</si>
  <si>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</si>
  <si>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</si>
  <si>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</si>
  <si>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</si>
  <si>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</si>
  <si>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</si>
  <si>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</si>
  <si>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</si>
  <si>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</si>
  <si>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</si>
  <si>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</si>
  <si>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</si>
  <si>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</si>
  <si>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</si>
  <si>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</si>
  <si>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</si>
  <si>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</si>
  <si>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</si>
  <si>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</si>
  <si>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</si>
  <si>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</si>
  <si>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</si>
  <si>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</si>
  <si>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</si>
  <si>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</si>
  <si>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</si>
  <si>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</si>
  <si>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</si>
  <si>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</si>
  <si>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</si>
  <si>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</si>
  <si>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</si>
  <si>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</si>
  <si>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</si>
  <si>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</si>
  <si>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</si>
  <si>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</si>
  <si>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</si>
  <si>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</si>
  <si>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</si>
  <si>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</si>
  <si>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</si>
  <si>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</si>
  <si>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</si>
  <si>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</si>
  <si>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</si>
  <si>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</si>
  <si>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</si>
  <si>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</si>
  <si>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</si>
  <si>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</si>
  <si>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</si>
  <si>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</si>
  <si>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</si>
  <si>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</si>
  <si>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</si>
  <si>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</si>
  <si>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</si>
  <si>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</si>
  <si>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</si>
  <si>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</si>
  <si>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</si>
  <si>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</si>
  <si>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</si>
  <si>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</si>
  <si>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</si>
  <si>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</si>
  <si>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</si>
  <si>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</si>
  <si>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</si>
  <si>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</si>
  <si>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</si>
  <si>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</si>
  <si>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</si>
  <si>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</si>
  <si>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</si>
  <si>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</si>
  <si>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</si>
  <si>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</si>
  <si>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</si>
  <si>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</si>
  <si>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</si>
  <si>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</si>
  <si>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</si>
  <si>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</si>
  <si>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</si>
  <si>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</si>
  <si>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</si>
  <si>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</si>
  <si>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</si>
  <si>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</si>
  <si>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</si>
  <si>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</si>
  <si>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</si>
  <si>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</si>
  <si>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</si>
  <si>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</si>
  <si>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</si>
  <si>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</si>
  <si>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</si>
  <si>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</si>
  <si>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</si>
  <si>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</si>
  <si>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</si>
  <si>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</si>
  <si>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</si>
  <si>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</si>
  <si>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</si>
  <si>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</si>
  <si>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</si>
  <si>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</si>
  <si>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</si>
  <si>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</si>
  <si>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</si>
  <si>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</si>
  <si>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</si>
  <si>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</si>
  <si>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</si>
  <si>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</si>
  <si>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</si>
  <si>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</si>
  <si>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</si>
  <si>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</si>
  <si>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</si>
  <si>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</si>
  <si>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</si>
  <si>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</si>
  <si>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</si>
  <si>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</si>
  <si>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</si>
  <si>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</si>
  <si>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</si>
  <si>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</si>
  <si>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</si>
  <si>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</si>
  <si>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</si>
  <si>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</si>
  <si>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</si>
  <si>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</si>
  <si>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</si>
  <si>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</si>
  <si>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</si>
  <si>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</si>
  <si>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</si>
  <si>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</si>
  <si>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</si>
  <si>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</si>
  <si>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</si>
  <si>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</si>
  <si>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</si>
  <si>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</si>
  <si>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</si>
  <si>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</si>
  <si>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</si>
  <si>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</si>
  <si>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</si>
  <si>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</si>
  <si>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</si>
  <si>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</si>
  <si>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</si>
  <si>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</si>
  <si>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</si>
  <si>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</si>
  <si>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</si>
  <si>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</si>
  <si>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</si>
  <si>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</si>
  <si>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</si>
  <si>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</si>
  <si>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</si>
  <si>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</si>
  <si>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</si>
  <si>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</si>
  <si>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</si>
  <si>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</si>
  <si>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</si>
  <si>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</si>
  <si>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</si>
  <si>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</si>
  <si>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</si>
  <si>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</si>
  <si>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</si>
  <si>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</si>
  <si>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</si>
  <si>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</si>
  <si>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</si>
  <si>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</si>
  <si>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</si>
  <si>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</si>
  <si>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</si>
  <si>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</si>
  <si>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</si>
  <si>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</si>
  <si>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</si>
  <si>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</si>
  <si>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</si>
  <si>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</si>
  <si>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</si>
  <si>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</si>
  <si>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</si>
  <si>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</si>
  <si>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</si>
  <si>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</si>
  <si>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</si>
  <si>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</si>
  <si>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</si>
  <si>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</si>
  <si>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</si>
  <si>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</si>
  <si>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</si>
  <si>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</si>
  <si>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</si>
  <si>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</si>
  <si>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</si>
  <si>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</si>
  <si>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</si>
  <si>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</si>
  <si>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</si>
  <si>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</si>
  <si>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</si>
  <si>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</si>
  <si>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</si>
  <si>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</si>
  <si>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</si>
  <si>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</si>
  <si>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</si>
  <si>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</si>
  <si>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</si>
  <si>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</si>
  <si>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</si>
  <si>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</si>
  <si>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</si>
  <si>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</si>
  <si>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</si>
  <si>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</si>
  <si>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</si>
  <si>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</si>
  <si>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</si>
  <si>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</si>
  <si>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</si>
  <si>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</si>
  <si>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</si>
  <si>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</si>
  <si>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</si>
  <si>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</si>
  <si>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</si>
  <si>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</si>
  <si>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</si>
  <si>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</si>
  <si>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</si>
  <si>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</si>
  <si>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</si>
  <si>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</si>
  <si>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</si>
  <si>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</si>
  <si>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</si>
  <si>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</si>
  <si>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</si>
  <si>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</si>
  <si>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</si>
  <si>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</si>
  <si>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</si>
  <si>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</si>
  <si>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</si>
  <si>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</si>
  <si>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</si>
  <si>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</si>
  <si>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</si>
  <si>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</si>
  <si>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</si>
  <si>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</si>
  <si>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</si>
  <si>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</si>
  <si>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</si>
  <si>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</si>
  <si>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</si>
  <si>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</si>
  <si>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</si>
  <si>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</si>
  <si>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</si>
  <si>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</si>
  <si>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</si>
  <si>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</si>
  <si>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</si>
  <si>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</si>
  <si>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</si>
  <si>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</si>
  <si>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</si>
  <si>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</si>
  <si>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</si>
  <si>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</si>
  <si>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</si>
  <si>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</si>
  <si>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</si>
  <si>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</si>
  <si>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</si>
  <si>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</si>
  <si>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</si>
  <si>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</si>
  <si>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</si>
  <si>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</si>
  <si>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</si>
  <si>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</si>
  <si>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</si>
  <si>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</si>
  <si>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</si>
  <si>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</si>
  <si>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</si>
  <si>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</si>
  <si>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</si>
  <si>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</si>
  <si>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</si>
  <si>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</si>
  <si>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</si>
  <si>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</si>
  <si>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</si>
  <si>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</si>
  <si>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</si>
  <si>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</si>
  <si>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</si>
  <si>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</si>
  <si>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</si>
  <si>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</si>
  <si>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</si>
  <si>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</si>
  <si>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</si>
  <si>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</si>
  <si>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</si>
  <si>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</si>
  <si>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</si>
  <si>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</si>
  <si>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</si>
  <si>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</si>
  <si>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</si>
  <si>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</si>
  <si>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</si>
  <si>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</si>
  <si>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</si>
  <si>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</si>
  <si>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</si>
  <si>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</si>
  <si>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</si>
  <si>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</si>
  <si>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</si>
  <si>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</si>
  <si>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</si>
  <si>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</si>
  <si>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</si>
  <si>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</si>
  <si>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</si>
  <si>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</si>
  <si>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</si>
  <si>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</si>
  <si>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</si>
  <si>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</si>
  <si>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</si>
  <si>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</si>
  <si>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</si>
  <si>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</si>
  <si>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</si>
  <si>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</si>
  <si>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</si>
  <si>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</si>
  <si>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</si>
  <si>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</si>
  <si>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</si>
  <si>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</si>
  <si>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</si>
  <si>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</si>
  <si>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</si>
  <si>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</si>
  <si>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</si>
  <si>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</si>
  <si>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</si>
  <si>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</si>
  <si>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</si>
  <si>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</si>
  <si>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</si>
  <si>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</si>
  <si>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</si>
  <si>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</si>
  <si>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</si>
  <si>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</si>
  <si>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</si>
  <si>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</si>
  <si>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</si>
  <si>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</si>
  <si>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</si>
  <si>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</si>
  <si>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</si>
  <si>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</si>
  <si>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</si>
  <si>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</si>
  <si>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</si>
  <si>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</si>
  <si>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</si>
  <si>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</si>
  <si>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</si>
  <si>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</si>
  <si>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</si>
  <si>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</si>
  <si>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</si>
  <si>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</si>
  <si>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</si>
  <si>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</si>
  <si>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</si>
  <si>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</si>
  <si>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</si>
  <si>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</si>
  <si>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</si>
  <si>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</si>
  <si>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</si>
  <si>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</si>
  <si>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</si>
  <si>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</si>
  <si>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</si>
  <si>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</si>
  <si>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</si>
  <si>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</si>
  <si>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</si>
  <si>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</si>
  <si>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</si>
  <si>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</si>
  <si>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</si>
  <si>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</si>
  <si>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</si>
  <si>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</si>
  <si>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</si>
  <si>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</si>
  <si>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</si>
  <si>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</si>
  <si>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</si>
  <si>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</si>
  <si>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</si>
  <si>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</si>
  <si>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</si>
  <si>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</si>
  <si>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</si>
  <si>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</si>
  <si>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</si>
  <si>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</si>
  <si>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</si>
  <si>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</si>
  <si>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</si>
  <si>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</si>
  <si>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</si>
  <si>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</si>
  <si>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</si>
  <si>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</si>
  <si>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</si>
  <si>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</si>
  <si>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</si>
  <si>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</si>
  <si>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</si>
  <si>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</si>
  <si>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</si>
  <si>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</si>
  <si>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</si>
  <si>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</si>
  <si>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</si>
  <si>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</si>
  <si>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</si>
  <si>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</si>
  <si>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</si>
  <si>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</si>
  <si>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</si>
  <si>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</si>
  <si>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</si>
  <si>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</si>
  <si>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</si>
  <si>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</si>
  <si>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</si>
  <si>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</si>
  <si>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</si>
  <si>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</si>
  <si>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</si>
  <si>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</si>
  <si>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</si>
  <si>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</si>
  <si>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</si>
  <si>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</si>
  <si>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</si>
  <si>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</si>
  <si>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</si>
  <si>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</si>
  <si>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</si>
  <si>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</si>
  <si>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</si>
  <si>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</si>
  <si>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</si>
  <si>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</si>
  <si>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</si>
  <si>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</si>
  <si>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</si>
  <si>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</si>
  <si>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</si>
  <si>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</si>
  <si>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</si>
  <si>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</si>
  <si>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</si>
  <si>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</si>
  <si>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</si>
  <si>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</si>
  <si>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</si>
  <si>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</si>
  <si>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</si>
  <si>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</si>
  <si>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</si>
  <si>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</si>
  <si>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</si>
  <si>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</si>
  <si>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</si>
  <si>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</si>
  <si>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</si>
  <si>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</si>
  <si>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</si>
  <si>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</si>
  <si>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</si>
  <si>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</si>
  <si>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</si>
  <si>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</si>
  <si>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</si>
  <si>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</si>
  <si>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</si>
  <si>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</si>
  <si>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</si>
  <si>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</si>
  <si>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</si>
  <si>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</si>
  <si>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</si>
  <si>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</si>
  <si>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</si>
  <si>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</si>
  <si>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</si>
  <si>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</si>
  <si>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</si>
  <si>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</si>
  <si>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</si>
  <si>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</si>
  <si>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</si>
  <si>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</si>
  <si>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</si>
  <si>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</si>
  <si>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</si>
  <si>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</si>
  <si>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</si>
  <si>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</si>
  <si>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</si>
  <si>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</si>
  <si>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</si>
  <si>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</si>
  <si>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</si>
  <si>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</si>
  <si>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</si>
  <si>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</si>
  <si>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</si>
  <si>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</si>
  <si>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</si>
  <si>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</si>
  <si>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</si>
  <si>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</si>
  <si>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</si>
  <si>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</si>
  <si>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</si>
  <si>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</si>
  <si>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</si>
  <si>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</si>
  <si>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</si>
  <si>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</si>
  <si>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</si>
  <si>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</si>
  <si>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</si>
  <si>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</si>
  <si>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</si>
  <si>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</si>
  <si>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</si>
  <si>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</si>
  <si>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</si>
  <si>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</si>
  <si>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</si>
  <si>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</si>
  <si>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</si>
  <si>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</si>
  <si>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</si>
  <si>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</si>
  <si>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</si>
  <si>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</si>
  <si>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</si>
  <si>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</si>
  <si>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</si>
  <si>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</si>
  <si>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</si>
  <si>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</si>
  <si>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</si>
  <si>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</si>
  <si>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</si>
  <si>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</si>
  <si>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</si>
  <si>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</si>
  <si>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</si>
  <si>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</si>
  <si>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</si>
  <si>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</si>
  <si>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</si>
  <si>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</si>
  <si>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</si>
  <si>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</si>
  <si>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</si>
  <si>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</si>
  <si>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</si>
  <si>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</si>
  <si>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</si>
  <si>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</si>
  <si>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</si>
  <si>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</si>
  <si>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</si>
  <si>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</si>
  <si>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</si>
  <si>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</si>
  <si>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</si>
  <si>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</si>
  <si>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</si>
  <si>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</si>
  <si>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</si>
  <si>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</si>
  <si>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</si>
  <si>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</si>
  <si>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</si>
  <si>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</si>
  <si>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</si>
  <si>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</si>
  <si>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</si>
  <si>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</si>
  <si>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</si>
  <si>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</si>
  <si>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</si>
  <si>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</si>
  <si>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</si>
  <si>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</si>
  <si>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</si>
  <si>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</si>
  <si>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</si>
  <si>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</si>
  <si>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</si>
  <si>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</si>
  <si>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</si>
  <si>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</si>
  <si>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</si>
  <si>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</si>
  <si>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</si>
  <si>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</si>
  <si>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</si>
  <si>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</si>
  <si>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</si>
  <si>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</si>
  <si>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</si>
  <si>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</si>
  <si>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</si>
  <si>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</si>
  <si>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</si>
  <si>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</si>
  <si>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</si>
  <si>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</si>
  <si>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</si>
  <si>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</si>
  <si>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</si>
  <si>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</si>
  <si>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</si>
  <si>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</si>
  <si>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</si>
  <si>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</si>
  <si>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</si>
  <si>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</si>
  <si>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</si>
  <si>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</si>
  <si>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</si>
  <si>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</si>
  <si>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</si>
  <si>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</si>
  <si>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</si>
  <si>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</si>
  <si>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</si>
  <si>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</si>
  <si>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</si>
  <si>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</si>
  <si>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</si>
  <si>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</si>
  <si>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</si>
  <si>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</si>
  <si>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</si>
  <si>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</si>
  <si>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</si>
  <si>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</si>
  <si>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</si>
  <si>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</si>
  <si>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</si>
  <si>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</si>
  <si>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</si>
  <si>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</si>
  <si>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</si>
  <si>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</si>
  <si>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</si>
  <si>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</si>
  <si>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</si>
  <si>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</si>
  <si>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</si>
  <si>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</si>
  <si>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</si>
  <si>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</si>
  <si>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</si>
  <si>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</si>
  <si>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</si>
  <si>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</si>
  <si>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</si>
  <si>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</si>
  <si>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</si>
  <si>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</si>
  <si>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</si>
  <si>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</si>
  <si>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</si>
  <si>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</si>
  <si>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</si>
  <si>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</si>
  <si>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</si>
  <si>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</si>
  <si>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</si>
  <si>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</si>
  <si>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</si>
  <si>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</si>
  <si>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</si>
  <si>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</si>
  <si>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</si>
  <si>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</si>
  <si>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</si>
  <si>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</si>
  <si>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</si>
  <si>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</si>
  <si>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</si>
  <si>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</si>
  <si>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</si>
  <si>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</si>
  <si>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</si>
  <si>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</si>
  <si>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</si>
  <si>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</si>
  <si>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</si>
  <si>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</si>
  <si>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</si>
  <si>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</si>
  <si>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</si>
  <si>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</si>
  <si>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</si>
  <si>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</si>
  <si>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</si>
  <si>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</si>
  <si>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</si>
  <si>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</si>
  <si>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</si>
  <si>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</si>
  <si>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</si>
  <si>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</si>
  <si>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</si>
  <si>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</si>
  <si>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</si>
  <si>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</si>
  <si>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</si>
  <si>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</si>
  <si>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</si>
  <si>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</si>
  <si>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</si>
  <si>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</si>
  <si>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</si>
  <si>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</si>
  <si>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</si>
  <si>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</si>
  <si>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</si>
  <si>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</si>
  <si>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</si>
  <si>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</si>
  <si>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</si>
  <si>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</si>
  <si>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</si>
  <si>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</si>
  <si>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</si>
  <si>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</si>
  <si>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</si>
  <si>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</si>
  <si>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</si>
  <si>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</si>
  <si>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</si>
  <si>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</si>
  <si>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</si>
  <si>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</si>
  <si>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</si>
  <si>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</si>
  <si>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</si>
  <si>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</si>
  <si>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</si>
  <si>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</si>
  <si>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</si>
  <si>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</si>
  <si>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</si>
  <si>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</si>
  <si>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</si>
  <si>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</si>
  <si>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</si>
  <si>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</si>
  <si>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</si>
  <si>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</si>
  <si>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</si>
  <si>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</si>
  <si>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</si>
  <si>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</si>
  <si>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</si>
  <si>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</si>
  <si>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</si>
  <si>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</si>
  <si>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</si>
  <si>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</si>
  <si>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</si>
  <si>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</si>
  <si>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</si>
  <si>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</si>
  <si>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</si>
  <si>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</si>
  <si>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</si>
  <si>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</si>
  <si>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</si>
  <si>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</si>
  <si>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</si>
  <si>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</si>
  <si>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</si>
  <si>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</si>
  <si>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</si>
  <si>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</si>
  <si>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</si>
  <si>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</si>
  <si>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</si>
  <si>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</si>
  <si>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</si>
  <si>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</si>
  <si>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</si>
  <si>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</si>
  <si>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</si>
  <si>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</si>
  <si>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</si>
  <si>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</si>
  <si>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</si>
  <si>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</si>
  <si>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</si>
  <si>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</si>
  <si>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</si>
  <si>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</si>
  <si>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</si>
  <si>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</si>
  <si>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</si>
  <si>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</si>
  <si>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</si>
  <si>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</si>
  <si>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</si>
  <si>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</si>
  <si>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</si>
  <si>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</si>
  <si>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</si>
  <si>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</si>
  <si>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</si>
  <si>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</si>
  <si>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</si>
  <si>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</si>
  <si>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</si>
  <si>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</si>
  <si>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</si>
  <si>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</si>
  <si>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</si>
  <si>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</si>
  <si>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</si>
  <si>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</si>
  <si>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</si>
  <si>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</si>
  <si>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</si>
  <si>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</si>
  <si>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</si>
  <si>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</si>
  <si>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</si>
  <si>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</si>
  <si>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</si>
  <si>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</si>
  <si>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</si>
  <si>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</si>
  <si>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</si>
  <si>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</si>
  <si>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</si>
  <si>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</si>
  <si>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</si>
  <si>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</si>
  <si>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</si>
  <si>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</si>
  <si>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</si>
  <si>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</si>
  <si>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</si>
  <si>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</si>
  <si>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</si>
  <si>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</si>
  <si>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</si>
  <si>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</si>
  <si>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</si>
  <si>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</si>
  <si>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</si>
  <si>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</si>
  <si>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</si>
  <si>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</si>
  <si>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</si>
  <si>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</si>
  <si>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</si>
  <si>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</si>
  <si>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</si>
  <si>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</si>
  <si>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</si>
  <si>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</si>
  <si>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</si>
  <si>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</si>
  <si>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</si>
  <si>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</si>
  <si>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</si>
  <si>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</si>
  <si>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</si>
  <si>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</si>
  <si>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</si>
  <si>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</si>
  <si>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</si>
  <si>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</si>
  <si>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</si>
  <si>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</si>
  <si>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</si>
  <si>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</si>
  <si>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</si>
  <si>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</si>
  <si>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</si>
  <si>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</si>
  <si>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</si>
  <si>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</si>
  <si>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</si>
  <si>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</si>
  <si>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</si>
  <si>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</si>
  <si>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</si>
  <si>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</si>
  <si>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</si>
  <si>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</si>
  <si>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</si>
  <si>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</si>
  <si>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</si>
  <si>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</si>
  <si>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</si>
  <si>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</si>
  <si>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</si>
  <si>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</si>
  <si>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</si>
  <si>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</si>
  <si>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</si>
  <si>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</si>
  <si>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</si>
  <si>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</si>
  <si>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</si>
  <si>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</si>
  <si>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</si>
  <si>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</si>
  <si>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</si>
  <si>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</si>
  <si>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</si>
  <si>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</si>
  <si>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</si>
  <si>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</si>
  <si>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</si>
  <si>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</si>
  <si>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</si>
  <si>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</si>
  <si>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</si>
  <si>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</si>
  <si>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</si>
  <si>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</si>
  <si>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</si>
  <si>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</si>
  <si>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</si>
  <si>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</si>
  <si>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</si>
  <si>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</si>
  <si>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</si>
  <si>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</si>
  <si>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</si>
  <si>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</si>
  <si>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</si>
  <si>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</si>
  <si>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</si>
  <si>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</si>
  <si>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</si>
  <si>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</si>
  <si>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</si>
  <si>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</si>
  <si>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</si>
  <si>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</si>
  <si>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</si>
  <si>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</si>
  <si>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</si>
  <si>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</si>
  <si>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</si>
  <si>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</si>
  <si>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</si>
  <si>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</si>
  <si>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</si>
  <si>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</si>
  <si>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</si>
  <si>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</si>
  <si>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</si>
  <si>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</si>
  <si>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</si>
  <si>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</si>
  <si>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</si>
  <si>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</si>
  <si>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</si>
  <si>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</si>
  <si>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</si>
  <si>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</si>
  <si>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</si>
  <si>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</si>
  <si>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</si>
  <si>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</si>
  <si>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</si>
  <si>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</si>
  <si>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</si>
  <si>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</si>
  <si>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</si>
  <si>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</si>
  <si>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</si>
  <si>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</si>
  <si>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</si>
  <si>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</si>
  <si>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</si>
  <si>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</si>
  <si>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</si>
  <si>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</si>
  <si>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</si>
  <si>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</si>
  <si>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</si>
  <si>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</si>
  <si>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</si>
  <si>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</si>
  <si>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</si>
  <si>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</si>
  <si>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</si>
  <si>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</si>
  <si>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</si>
  <si>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</si>
  <si>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</si>
  <si>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</si>
  <si>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</si>
  <si>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</si>
  <si>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</si>
  <si>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</si>
  <si>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</si>
  <si>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</si>
  <si>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</si>
  <si>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</si>
  <si>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</si>
  <si>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</si>
  <si>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</si>
  <si>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</si>
  <si>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</si>
  <si>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</si>
  <si>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</si>
  <si>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</si>
  <si>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</si>
  <si>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</si>
  <si>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</si>
  <si>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</si>
  <si>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</si>
  <si>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</si>
  <si>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</si>
  <si>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</si>
  <si>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</si>
  <si>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</si>
  <si>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</si>
  <si>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</si>
  <si>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</si>
  <si>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</si>
  <si>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</si>
  <si>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</si>
  <si>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</si>
  <si>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</si>
  <si>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</si>
  <si>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</si>
  <si>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</si>
  <si>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</si>
  <si>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</si>
  <si>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</si>
  <si>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</si>
  <si>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</si>
  <si>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</si>
  <si>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</si>
  <si>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</si>
  <si>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</si>
  <si>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</si>
  <si>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</si>
  <si>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</si>
  <si>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</si>
  <si>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</si>
  <si>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</si>
  <si>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</si>
  <si>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</si>
  <si>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</si>
  <si>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</si>
  <si>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</si>
  <si>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</si>
  <si>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</si>
  <si>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</si>
  <si>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</si>
  <si>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</si>
  <si>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</si>
  <si>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</si>
  <si>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</si>
  <si>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</si>
  <si>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</si>
  <si>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</si>
  <si>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</si>
  <si>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</si>
  <si>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</si>
  <si>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</si>
  <si>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</si>
  <si>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</si>
  <si>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</si>
  <si>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</si>
  <si>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</si>
  <si>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</si>
  <si>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</si>
  <si>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</si>
  <si>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</si>
  <si>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</si>
  <si>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</si>
  <si>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</si>
  <si>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</si>
  <si>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</si>
  <si>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</si>
  <si>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</si>
  <si>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</si>
  <si>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</si>
  <si>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</si>
  <si>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</si>
  <si>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</si>
  <si>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</si>
  <si>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</si>
  <si>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</si>
  <si>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</si>
  <si>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</si>
  <si>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</si>
  <si>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</si>
  <si>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</si>
  <si>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</si>
  <si>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</si>
  <si>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</si>
  <si>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</si>
  <si>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</si>
  <si>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</si>
  <si>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</si>
  <si>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</si>
  <si>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</si>
  <si>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</si>
  <si>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</si>
  <si>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</si>
  <si>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</si>
  <si>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</si>
  <si>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</si>
  <si>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</si>
  <si>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</si>
  <si>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</si>
  <si>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</si>
  <si>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</si>
  <si>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</si>
  <si>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</si>
  <si>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</si>
  <si>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</si>
  <si>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</si>
  <si>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</si>
  <si>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</si>
  <si>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</si>
  <si>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</si>
  <si>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</si>
  <si>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</si>
  <si>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</si>
  <si>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</si>
  <si>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</si>
  <si>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</si>
  <si>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</si>
  <si>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</si>
  <si>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</si>
  <si>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</si>
  <si>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</si>
  <si>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</si>
  <si>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</si>
  <si>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</si>
  <si>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</si>
  <si>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</si>
  <si>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</si>
  <si>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</si>
  <si>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</si>
  <si>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</si>
  <si>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</si>
  <si>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</si>
  <si>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</si>
  <si>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</si>
  <si>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</si>
  <si>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</si>
  <si>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</si>
  <si>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</si>
  <si>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</si>
  <si>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</si>
  <si>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</si>
  <si>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</si>
  <si>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</si>
  <si>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</si>
  <si>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</si>
  <si>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</si>
  <si>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</si>
  <si>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</si>
  <si>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</si>
  <si>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</si>
  <si>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</si>
  <si>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</si>
  <si>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</si>
  <si>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</si>
  <si>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</si>
  <si>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</si>
  <si>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</si>
  <si>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</si>
  <si>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</si>
  <si>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</si>
  <si>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</si>
  <si>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</si>
  <si>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</si>
  <si>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</si>
  <si>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</si>
  <si>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</si>
  <si>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</si>
  <si>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</si>
  <si>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</si>
  <si>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</si>
  <si>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</si>
  <si>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</si>
  <si>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</si>
  <si>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</si>
  <si>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</si>
  <si>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</si>
  <si>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</si>
  <si>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</si>
  <si>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</si>
  <si>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</si>
  <si>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</si>
  <si>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</si>
  <si>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</si>
  <si>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</si>
  <si>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</si>
  <si>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</si>
  <si>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</si>
  <si>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</si>
  <si>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</si>
  <si>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</si>
  <si>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</si>
  <si>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</si>
  <si>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</si>
  <si>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</si>
  <si>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</si>
  <si>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</si>
  <si>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</si>
  <si>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</si>
  <si>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</si>
  <si>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</si>
  <si>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</si>
  <si>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</si>
  <si>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</si>
  <si>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</si>
  <si>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</si>
  <si>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</si>
  <si>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</si>
  <si>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</si>
  <si>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</si>
  <si>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</si>
  <si>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</si>
  <si>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</si>
  <si>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</si>
  <si>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</si>
  <si>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</si>
  <si>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</si>
  <si>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</si>
  <si>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</si>
  <si>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</si>
  <si>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</si>
  <si>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</si>
  <si>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</si>
  <si>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</si>
  <si>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</si>
  <si>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</si>
  <si>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</si>
  <si>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</si>
  <si>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</si>
  <si>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</si>
  <si>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</si>
  <si>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</si>
  <si>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</si>
  <si>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</si>
  <si>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</si>
  <si>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</si>
  <si>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</si>
  <si>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</si>
  <si>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</si>
  <si>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</si>
  <si>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</si>
  <si>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</si>
  <si>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</si>
  <si>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</si>
  <si>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</si>
  <si>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</si>
  <si>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</si>
  <si>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</si>
  <si>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</si>
  <si>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</si>
  <si>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</si>
  <si>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</si>
  <si>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</si>
  <si>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</si>
  <si>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</si>
  <si>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</si>
  <si>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</si>
  <si>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</si>
  <si>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</si>
  <si>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</si>
  <si>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</si>
  <si>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</si>
  <si>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</si>
  <si>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</si>
  <si>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</si>
  <si>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</si>
  <si>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</si>
  <si>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</si>
  <si>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</si>
  <si>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</si>
  <si>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</si>
  <si>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</si>
  <si>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</si>
  <si>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</si>
  <si>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</si>
  <si>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</si>
  <si>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</si>
  <si>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</si>
  <si>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</si>
  <si>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</si>
  <si>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</si>
  <si>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</si>
  <si>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</si>
  <si>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</si>
  <si>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</si>
  <si>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</si>
  <si>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</si>
  <si>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</si>
  <si>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</si>
  <si>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</si>
  <si>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</si>
  <si>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</si>
  <si>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</si>
  <si>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</si>
  <si>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</si>
  <si>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</si>
  <si>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</si>
  <si>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</si>
  <si>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</si>
  <si>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</si>
  <si>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</si>
  <si>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</si>
  <si>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</si>
  <si>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</si>
  <si>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</si>
  <si>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</si>
  <si>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</si>
  <si>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</si>
  <si>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</si>
  <si>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</si>
  <si>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</si>
  <si>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</si>
  <si>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</si>
  <si>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</si>
  <si>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</si>
  <si>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</si>
  <si>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</si>
  <si>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</si>
  <si>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</si>
  <si>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</si>
  <si>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</si>
  <si>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</si>
  <si>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</si>
  <si>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</si>
  <si>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</si>
  <si>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</si>
  <si>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</si>
  <si>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</si>
  <si>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</si>
  <si>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</si>
  <si>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</si>
  <si>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</si>
  <si>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</si>
  <si>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</si>
  <si>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</si>
  <si>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</si>
  <si>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</si>
  <si>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</si>
  <si>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</si>
  <si>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</si>
  <si>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</si>
  <si>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</si>
  <si>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</si>
  <si>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</si>
  <si>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</si>
  <si>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</si>
  <si>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</si>
  <si>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</si>
  <si>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</si>
  <si>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</si>
  <si>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</si>
  <si>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</si>
  <si>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</si>
  <si>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</si>
  <si>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</si>
  <si>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</si>
  <si>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</si>
  <si>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</si>
  <si>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</si>
  <si>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</si>
  <si>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</si>
  <si>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</si>
  <si>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</si>
  <si>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</si>
  <si>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</si>
  <si>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</si>
  <si>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</si>
  <si>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</si>
  <si>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</si>
  <si>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</si>
  <si>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</si>
  <si>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</si>
  <si>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</si>
  <si>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</si>
  <si>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</si>
  <si>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</si>
  <si>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</si>
  <si>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</si>
  <si>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</si>
  <si>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</si>
  <si>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</si>
  <si>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</si>
  <si>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</si>
  <si>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</si>
  <si>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</si>
  <si>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</si>
  <si>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</si>
  <si>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</si>
  <si>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</si>
  <si>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</si>
  <si>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</si>
  <si>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</si>
  <si>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</si>
  <si>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</si>
  <si>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</si>
  <si>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</si>
  <si>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</si>
  <si>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</si>
  <si>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</si>
  <si>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</si>
  <si>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</si>
  <si>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</si>
  <si>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</si>
  <si>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</si>
  <si>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</si>
  <si>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</si>
  <si>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</si>
  <si>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</si>
  <si>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</si>
  <si>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</si>
  <si>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</si>
  <si>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</si>
  <si>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</si>
  <si>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</si>
  <si>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</si>
  <si>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</si>
  <si>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</si>
  <si>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</si>
  <si>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</si>
  <si>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</si>
  <si>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</si>
  <si>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</si>
  <si>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</si>
  <si>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</si>
  <si>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</si>
  <si>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</si>
  <si>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</si>
  <si>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</si>
  <si>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</si>
  <si>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</si>
  <si>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</si>
  <si>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</si>
  <si>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</si>
  <si>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</si>
  <si>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</si>
  <si>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</si>
  <si>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</si>
  <si>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</si>
  <si>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</si>
  <si>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</si>
  <si>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</si>
  <si>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</si>
  <si>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</si>
  <si>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</si>
  <si>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</si>
  <si>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</si>
  <si>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</si>
  <si>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</si>
  <si>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</si>
  <si>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</si>
  <si>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</si>
  <si>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</si>
  <si>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</si>
  <si>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</si>
  <si>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</si>
  <si>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</si>
  <si>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</si>
  <si>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</si>
  <si>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</si>
  <si>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</si>
  <si>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</si>
  <si>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</si>
  <si>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</si>
  <si>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</si>
  <si>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</si>
  <si>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</si>
  <si>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</si>
  <si>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</si>
  <si>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</si>
  <si>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</si>
  <si>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</si>
  <si>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</si>
  <si>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</si>
  <si>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</si>
  <si>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</si>
  <si>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</si>
  <si>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</si>
  <si>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</si>
  <si>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</si>
  <si>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</si>
  <si>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</si>
  <si>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</si>
  <si>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</si>
  <si>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</si>
  <si>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</si>
  <si>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</si>
  <si>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</si>
  <si>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</si>
  <si>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</si>
  <si>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</si>
  <si>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</si>
  <si>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</si>
  <si>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</si>
  <si>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</si>
  <si>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</si>
  <si>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</si>
  <si>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</si>
  <si>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</si>
  <si>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</si>
  <si>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</si>
  <si>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</si>
  <si>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</si>
  <si>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</si>
  <si>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</si>
  <si>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</si>
  <si>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</si>
  <si>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</si>
  <si>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</si>
  <si>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</si>
  <si>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</si>
  <si>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</si>
  <si>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</si>
  <si>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</si>
  <si>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</si>
  <si>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</si>
  <si>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</si>
  <si>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</si>
  <si>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</si>
  <si>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</si>
  <si>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</si>
  <si>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</si>
  <si>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</si>
  <si>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</si>
  <si>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</si>
  <si>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</si>
  <si>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</si>
  <si>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</si>
  <si>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</si>
  <si>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</si>
  <si>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</si>
  <si>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</si>
  <si>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</si>
  <si>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</si>
  <si>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</si>
  <si>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</si>
  <si>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</si>
  <si>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</si>
  <si>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</si>
  <si>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</si>
  <si>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</si>
  <si>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</si>
  <si>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</si>
  <si>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</si>
  <si>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</si>
  <si>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</si>
  <si>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</si>
  <si>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</si>
  <si>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</si>
  <si>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</si>
  <si>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</si>
  <si>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</si>
  <si>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</si>
  <si>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</si>
  <si>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</si>
  <si>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</si>
  <si>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</si>
  <si>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</si>
  <si>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</si>
  <si>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</si>
  <si>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</si>
  <si>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</si>
  <si>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</si>
  <si>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</si>
  <si>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</si>
  <si>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</si>
  <si>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</si>
  <si>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</si>
  <si>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</si>
  <si>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</si>
  <si>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</si>
  <si>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</si>
  <si>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</si>
  <si>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</si>
  <si>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</si>
  <si>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</si>
  <si>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</si>
  <si>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</si>
  <si>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</si>
  <si>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</si>
  <si>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</si>
  <si>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</si>
  <si>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</si>
  <si>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</si>
  <si>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</si>
  <si>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</si>
  <si>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</si>
  <si>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</si>
  <si>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</si>
  <si>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</si>
  <si>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</si>
  <si>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</si>
  <si>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</si>
  <si>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</si>
  <si>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</si>
  <si>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</si>
  <si>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</si>
  <si>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</si>
  <si>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</si>
  <si>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</si>
  <si>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</si>
  <si>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</si>
  <si>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</si>
  <si>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</si>
  <si>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</si>
  <si>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</si>
  <si>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</si>
  <si>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</si>
  <si>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</si>
  <si>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</si>
  <si>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</si>
  <si>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</si>
  <si>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</si>
  <si>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</si>
  <si>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</si>
  <si>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</si>
  <si>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</si>
  <si>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</si>
  <si>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</si>
  <si>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</si>
  <si>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</si>
  <si>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</si>
  <si>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</si>
  <si>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</si>
  <si>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</si>
  <si>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</si>
  <si>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</si>
  <si>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</si>
  <si>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</si>
  <si>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</si>
  <si>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</si>
  <si>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</si>
  <si>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</si>
  <si>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</si>
  <si>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</si>
  <si>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</si>
  <si>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</si>
  <si>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</si>
  <si>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</si>
  <si>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</si>
  <si>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</si>
  <si>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</si>
  <si>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</si>
  <si>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</si>
  <si>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</si>
  <si>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</si>
  <si>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</si>
  <si>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</si>
  <si>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</si>
  <si>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</si>
  <si>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</si>
  <si>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</si>
  <si>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</si>
  <si>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</si>
  <si>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</si>
  <si>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</si>
  <si>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</si>
  <si>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</si>
  <si>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</si>
  <si>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</si>
  <si>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</si>
  <si>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</si>
  <si>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</si>
  <si>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</si>
  <si>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</si>
  <si>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</si>
  <si>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</si>
  <si>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</si>
  <si>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</si>
  <si>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</si>
  <si>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</si>
  <si>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</si>
  <si>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</si>
  <si>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</si>
  <si>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</si>
  <si>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</si>
  <si>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</si>
  <si>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</si>
  <si>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</si>
  <si>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</si>
  <si>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</si>
  <si>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</si>
  <si>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</si>
  <si>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</si>
  <si>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</si>
  <si>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</si>
  <si>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</si>
  <si>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</si>
  <si>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</si>
  <si>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</si>
  <si>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</si>
  <si>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</si>
  <si>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</si>
  <si>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</si>
  <si>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</si>
  <si>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</si>
  <si>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</si>
  <si>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</si>
  <si>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</si>
  <si>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</si>
  <si>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</si>
  <si>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</si>
  <si>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</si>
  <si>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</si>
  <si>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</si>
  <si>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</si>
  <si>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</si>
  <si>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</si>
  <si>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</si>
  <si>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</si>
  <si>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</si>
  <si>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</si>
  <si>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</si>
  <si>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</si>
  <si>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</si>
  <si>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</si>
  <si>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</si>
  <si>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</si>
  <si>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</si>
  <si>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</si>
  <si>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</si>
  <si>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</si>
  <si>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</si>
  <si>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</si>
  <si>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</si>
  <si>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</si>
  <si>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</si>
  <si>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</si>
  <si>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</si>
  <si>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</si>
  <si>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</si>
  <si>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</si>
  <si>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</si>
  <si>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</si>
  <si>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</si>
  <si>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</si>
  <si>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</si>
  <si>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</si>
  <si>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</si>
  <si>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</si>
  <si>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</si>
  <si>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</si>
  <si>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</si>
  <si>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</si>
  <si>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</si>
  <si>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</si>
  <si>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</si>
  <si>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</si>
  <si>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</si>
  <si>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</si>
  <si>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</si>
  <si>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</si>
  <si>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</si>
  <si>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</si>
  <si>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</si>
  <si>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</si>
  <si>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</si>
  <si>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</si>
  <si>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</si>
  <si>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</si>
  <si>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</si>
  <si>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</si>
  <si>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</si>
  <si>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</si>
  <si>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</si>
  <si>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</si>
  <si>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</si>
  <si>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</si>
  <si>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</si>
  <si>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</si>
  <si>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</si>
  <si>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</si>
  <si>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</si>
  <si>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</si>
  <si>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</si>
  <si>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</si>
  <si>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</si>
  <si>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</si>
  <si>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</si>
  <si>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</si>
  <si>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</si>
  <si>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</si>
  <si>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</si>
  <si>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</si>
  <si>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</si>
  <si>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</si>
  <si>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</si>
  <si>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</si>
  <si>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</si>
  <si>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</si>
  <si>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</si>
  <si>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</si>
  <si>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</si>
  <si>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</si>
  <si>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</si>
  <si>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</si>
  <si>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</si>
  <si>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</si>
  <si>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</si>
  <si>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</si>
  <si>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</si>
  <si>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</si>
  <si>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</si>
  <si>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</si>
  <si>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</si>
  <si>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</si>
  <si>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</si>
  <si>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</si>
  <si>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</si>
  <si>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</si>
  <si>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</si>
  <si>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</si>
  <si>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</si>
  <si>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</si>
  <si>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</si>
  <si>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</si>
  <si>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</si>
  <si>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</si>
  <si>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</si>
  <si>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</si>
  <si>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</si>
  <si>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</si>
  <si>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</si>
  <si>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</si>
  <si>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</si>
  <si>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</si>
  <si>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</si>
  <si>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</si>
  <si>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</si>
  <si>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</si>
  <si>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</si>
  <si>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</si>
  <si>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</si>
  <si>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</si>
  <si>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</si>
  <si>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</si>
  <si>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</si>
  <si>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</si>
  <si>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</si>
  <si>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</si>
  <si>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</si>
  <si>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</si>
  <si>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</si>
  <si>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</si>
  <si>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</si>
  <si>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</si>
  <si>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</si>
  <si>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</si>
  <si>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</si>
  <si>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</si>
  <si>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</si>
  <si>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</si>
  <si>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</si>
  <si>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</si>
  <si>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</si>
  <si>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</si>
  <si>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</si>
  <si>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</si>
  <si>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</si>
  <si>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</si>
  <si>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</si>
  <si>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</si>
  <si>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</si>
  <si>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</si>
  <si>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</si>
  <si>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</si>
  <si>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</si>
  <si>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</si>
  <si>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</si>
  <si>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</si>
  <si>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</si>
  <si>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</si>
  <si>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</si>
  <si>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</si>
  <si>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</si>
  <si>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</si>
  <si>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</si>
  <si>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</si>
  <si>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</si>
  <si>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</si>
  <si>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</si>
  <si>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</si>
  <si>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</si>
  <si>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</si>
  <si>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</si>
  <si>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</si>
  <si>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</si>
  <si>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</si>
  <si>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</si>
  <si>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</si>
  <si>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</si>
  <si>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</si>
  <si>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</si>
  <si>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</si>
  <si>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</si>
  <si>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</si>
  <si>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</si>
  <si>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</si>
  <si>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</si>
  <si>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</si>
  <si>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</si>
  <si>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</si>
  <si>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</si>
  <si>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</si>
  <si>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</si>
  <si>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</si>
  <si>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</si>
  <si>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</si>
  <si>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</si>
  <si>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</si>
  <si>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</si>
  <si>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</si>
  <si>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</si>
  <si>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</si>
  <si>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</si>
  <si>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</si>
  <si>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</si>
  <si>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</si>
  <si>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</si>
  <si>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</si>
  <si>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</si>
  <si>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</si>
  <si>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</si>
  <si>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</si>
  <si>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</si>
  <si>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</si>
  <si>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</si>
  <si>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</si>
  <si>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</si>
  <si>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</si>
  <si>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</si>
  <si>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</si>
  <si>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</si>
  <si>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</si>
  <si>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</si>
  <si>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</si>
  <si>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</si>
  <si>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</si>
  <si>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</si>
  <si>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</si>
  <si>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</si>
  <si>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</si>
  <si>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</si>
  <si>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</si>
  <si>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</si>
  <si>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</si>
  <si>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</si>
  <si>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</si>
  <si>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</si>
  <si>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</si>
  <si>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</si>
  <si>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</si>
  <si>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</si>
  <si>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</si>
  <si>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</si>
  <si>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</si>
  <si>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</si>
  <si>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</si>
  <si>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</si>
  <si>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</si>
  <si>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</si>
  <si>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</si>
  <si>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</si>
  <si>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</si>
  <si>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</si>
  <si>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</si>
  <si>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</si>
  <si>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</si>
  <si>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</si>
  <si>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</si>
  <si>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</si>
  <si>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</si>
  <si>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</si>
  <si>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</si>
  <si>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</si>
  <si>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</si>
  <si>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</si>
  <si>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</si>
  <si>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</si>
  <si>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</si>
  <si>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</si>
  <si>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</si>
  <si>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</si>
  <si>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</si>
  <si>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</si>
  <si>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</si>
  <si>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</si>
  <si>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</si>
  <si>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</si>
  <si>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</si>
  <si>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</si>
  <si>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</si>
  <si>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</si>
  <si>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</si>
  <si>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</si>
  <si>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</si>
  <si>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</si>
  <si>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</si>
  <si>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</si>
  <si>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</si>
  <si>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</si>
  <si>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</si>
  <si>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</si>
  <si>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</si>
  <si>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</si>
  <si>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</si>
  <si>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</si>
  <si>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</si>
  <si>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</si>
  <si>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</si>
  <si>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</si>
  <si>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</si>
  <si>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</si>
  <si>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</si>
  <si>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</si>
  <si>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</si>
  <si>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</si>
  <si>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</si>
  <si>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</si>
  <si>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</si>
  <si>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</si>
  <si>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</si>
  <si>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</si>
  <si>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</si>
  <si>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</si>
  <si>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</si>
  <si>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</si>
  <si>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</si>
  <si>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</si>
  <si>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</si>
  <si>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</si>
  <si>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</si>
  <si>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</si>
  <si>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</si>
  <si>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</si>
  <si>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</si>
  <si>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</si>
  <si>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</si>
  <si>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</si>
  <si>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</si>
  <si>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</si>
  <si>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</si>
  <si>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</si>
  <si>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</si>
  <si>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</si>
  <si>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</si>
  <si>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</si>
  <si>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</si>
  <si>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</si>
  <si>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</si>
  <si>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</si>
  <si>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</si>
  <si>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</si>
  <si>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</si>
  <si>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</si>
  <si>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</si>
  <si>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</si>
  <si>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</si>
  <si>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</si>
  <si>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</si>
  <si>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</si>
  <si>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</si>
  <si>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</si>
  <si>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</si>
  <si>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</si>
  <si>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</si>
  <si>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</si>
  <si>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</si>
  <si>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</si>
  <si>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</si>
  <si>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</si>
  <si>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</si>
  <si>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</si>
  <si>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</si>
  <si>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</si>
  <si>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</si>
  <si>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</si>
  <si>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</si>
  <si>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</si>
  <si>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</si>
  <si>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</si>
  <si>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</si>
  <si>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</si>
  <si>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</si>
  <si>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</si>
  <si>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</si>
  <si>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</si>
  <si>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</si>
  <si>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</si>
  <si>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</si>
  <si>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</si>
  <si>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</si>
  <si>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</si>
  <si>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</si>
  <si>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</si>
  <si>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</si>
  <si>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</si>
  <si>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</si>
  <si>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</si>
  <si>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</si>
  <si>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</si>
  <si>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</si>
  <si>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</si>
  <si>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</si>
  <si>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</si>
  <si>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</si>
  <si>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</si>
  <si>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</si>
  <si>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</si>
  <si>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</si>
  <si>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</si>
  <si>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</si>
  <si>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</si>
  <si>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</si>
  <si>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</si>
  <si>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</si>
  <si>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</si>
  <si>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</si>
  <si>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</si>
  <si>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</si>
  <si>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</si>
  <si>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</si>
  <si>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</si>
  <si>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</si>
  <si>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</si>
  <si>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</si>
  <si>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</si>
  <si>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</si>
  <si>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</si>
  <si>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</si>
  <si>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</si>
  <si>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</si>
  <si>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</si>
  <si>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</si>
  <si>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</si>
  <si>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</si>
  <si>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</si>
  <si>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</si>
  <si>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</si>
  <si>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</si>
  <si>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</si>
  <si>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</si>
  <si>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</si>
  <si>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</si>
  <si>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</si>
  <si>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</si>
  <si>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</si>
  <si>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</si>
  <si>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</si>
  <si>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</si>
  <si>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</si>
  <si>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</si>
  <si>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</si>
  <si>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</si>
  <si>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</si>
  <si>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</si>
  <si>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</si>
  <si>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</si>
  <si>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</si>
  <si>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</si>
  <si>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</si>
  <si>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</si>
  <si>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</si>
  <si>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</si>
  <si>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</si>
  <si>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</si>
  <si>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</si>
  <si>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</si>
  <si>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</si>
  <si>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</si>
  <si>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</si>
  <si>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</si>
  <si>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</si>
  <si>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</si>
  <si>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</si>
  <si>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</si>
  <si>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</si>
  <si>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</si>
  <si>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</si>
  <si>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</si>
  <si>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</si>
  <si>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</si>
  <si>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</si>
  <si>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</si>
  <si>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</si>
  <si>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</si>
  <si>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</si>
  <si>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</si>
  <si>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</si>
  <si>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</si>
  <si>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</si>
  <si>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</si>
  <si>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</si>
  <si>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</si>
  <si>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</si>
  <si>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</si>
  <si>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</si>
  <si>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</si>
  <si>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</si>
  <si>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</si>
  <si>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</si>
  <si>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</si>
  <si>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</si>
  <si>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</si>
  <si>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</si>
  <si>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</si>
  <si>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</si>
  <si>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</si>
  <si>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</si>
  <si>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</si>
  <si>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</si>
  <si>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</si>
  <si>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</si>
  <si>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</si>
  <si>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</si>
  <si>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</si>
  <si>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</si>
  <si>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</si>
  <si>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</si>
  <si>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</si>
  <si>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</si>
  <si>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</si>
  <si>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</si>
  <si>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</si>
  <si>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</si>
  <si>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</si>
  <si>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</si>
  <si>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</si>
  <si>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</si>
  <si>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</si>
  <si>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</si>
  <si>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</si>
  <si>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</si>
  <si>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</si>
  <si>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</si>
  <si>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</si>
  <si>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</si>
  <si>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</si>
  <si>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</si>
  <si>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</si>
  <si>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</si>
  <si>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</si>
  <si>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</si>
  <si>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</si>
  <si>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</si>
  <si>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</si>
  <si>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</si>
  <si>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</si>
  <si>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</si>
  <si>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</si>
  <si>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</si>
  <si>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</si>
  <si>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</si>
  <si>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</si>
  <si>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</si>
  <si>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</si>
  <si>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</si>
  <si>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</si>
  <si>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</si>
  <si>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</si>
  <si>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</si>
  <si>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</si>
  <si>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</si>
  <si>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</si>
  <si>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</si>
  <si>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</si>
  <si>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</si>
  <si>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</si>
  <si>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</si>
  <si>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</si>
  <si>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</si>
  <si>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</si>
  <si>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</si>
  <si>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</si>
  <si>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</si>
  <si>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</si>
  <si>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</si>
  <si>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</si>
  <si>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</si>
  <si>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</si>
  <si>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</si>
  <si>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</si>
  <si>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</si>
  <si>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</si>
  <si>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</si>
  <si>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</si>
  <si>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</si>
  <si>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</si>
  <si>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</si>
  <si>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</si>
  <si>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</si>
  <si>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</si>
  <si>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</si>
  <si>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</si>
  <si>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</si>
  <si>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</si>
  <si>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</si>
  <si>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</si>
  <si>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</si>
  <si>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</si>
  <si>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</si>
  <si>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</si>
  <si>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</si>
  <si>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</si>
  <si>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</si>
  <si>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</si>
  <si>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</si>
  <si>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</si>
  <si>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</si>
  <si>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</si>
  <si>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</si>
  <si>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</si>
  <si>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</si>
  <si>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</si>
  <si>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</si>
  <si>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</si>
  <si>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</si>
  <si>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</si>
  <si>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</si>
  <si>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</si>
  <si>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</si>
  <si>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</si>
  <si>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</si>
  <si>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</si>
  <si>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</si>
  <si>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</si>
  <si>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</si>
  <si>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</si>
  <si>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</si>
  <si>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</si>
  <si>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</si>
  <si>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</si>
  <si>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</si>
  <si>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</si>
  <si>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</si>
  <si>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</si>
  <si>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</si>
  <si>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</si>
  <si>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</si>
  <si>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</si>
  <si>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</si>
  <si>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</si>
  <si>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</si>
  <si>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</si>
  <si>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</si>
  <si>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</si>
  <si>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</si>
  <si>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</si>
  <si>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</si>
  <si>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</si>
  <si>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</si>
  <si>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</si>
  <si>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</si>
  <si>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</si>
  <si>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</si>
  <si>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</si>
  <si>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</si>
  <si>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</si>
  <si>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</si>
  <si>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</si>
  <si>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</si>
  <si>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</si>
  <si>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</si>
  <si>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</si>
  <si>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</si>
  <si>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</si>
  <si>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</si>
  <si>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</si>
  <si>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</si>
  <si>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</si>
  <si>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</si>
  <si>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</si>
  <si>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</si>
  <si>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</si>
  <si>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</si>
  <si>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</si>
  <si>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</si>
  <si>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</si>
  <si>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</si>
  <si>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</si>
  <si>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</si>
  <si>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</si>
  <si>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</si>
  <si>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</si>
  <si>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</si>
  <si>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</si>
  <si>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</si>
  <si>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</si>
  <si>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</si>
  <si>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</si>
  <si>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</si>
  <si>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</si>
  <si>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</si>
  <si>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</si>
  <si>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</si>
  <si>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</si>
  <si>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</si>
  <si>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</si>
  <si>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</si>
  <si>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</si>
  <si>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</si>
  <si>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</si>
  <si>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</si>
  <si>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</si>
  <si>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</si>
  <si>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</si>
  <si>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</si>
  <si>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</si>
  <si>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</si>
  <si>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</si>
  <si>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</si>
  <si>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</si>
  <si>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</si>
  <si>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</si>
  <si>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</si>
  <si>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</si>
  <si>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</si>
  <si>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</si>
  <si>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</si>
  <si>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</si>
  <si>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</si>
  <si>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</si>
  <si>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</si>
  <si>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</si>
  <si>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</si>
  <si>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</si>
  <si>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</si>
  <si>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</si>
  <si>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</si>
  <si>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</si>
  <si>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</si>
  <si>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</si>
  <si>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</si>
  <si>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</si>
  <si>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</si>
  <si>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</si>
  <si>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</si>
  <si>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</si>
  <si>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</si>
  <si>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</si>
  <si>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</si>
  <si>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</si>
  <si>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</si>
  <si>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</si>
  <si>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</si>
  <si>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</si>
  <si>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</si>
  <si>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</si>
  <si>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</si>
  <si>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</si>
  <si>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</si>
  <si>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</si>
  <si>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</si>
  <si>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</si>
  <si>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</si>
  <si>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</si>
  <si>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</si>
  <si>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</si>
  <si>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</si>
  <si>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</si>
  <si>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</si>
  <si>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</si>
  <si>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</si>
  <si>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</si>
  <si>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</si>
  <si>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</si>
  <si>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</si>
  <si>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</si>
  <si>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</si>
  <si>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</si>
  <si>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</si>
  <si>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</si>
  <si>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</si>
  <si>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</si>
  <si>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</si>
  <si>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</si>
  <si>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</si>
  <si>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</si>
  <si>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</si>
  <si>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</si>
  <si>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</si>
  <si>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</si>
  <si>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</si>
  <si>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</si>
  <si>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</si>
  <si>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</si>
  <si>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</si>
  <si>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</si>
  <si>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</si>
  <si>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</si>
  <si>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</si>
  <si>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</si>
  <si>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</si>
  <si>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</si>
  <si>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</si>
  <si>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</si>
  <si>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</si>
  <si>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</si>
  <si>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</si>
  <si>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</si>
  <si>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</si>
  <si>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</si>
  <si>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</si>
  <si>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</si>
  <si>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</si>
  <si>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</si>
  <si>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</si>
  <si>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</si>
  <si>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</si>
  <si>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</si>
  <si>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</si>
  <si>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</si>
  <si>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</si>
  <si>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</si>
  <si>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</si>
  <si>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</si>
  <si>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</si>
  <si>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</si>
  <si>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</si>
  <si>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</si>
  <si>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</si>
  <si>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</si>
  <si>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</si>
  <si>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</si>
  <si>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</si>
  <si>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</si>
  <si>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</si>
  <si>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</si>
  <si>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</si>
  <si>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</si>
  <si>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</si>
  <si>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</si>
  <si>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</si>
  <si>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</si>
  <si>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</si>
  <si>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</si>
  <si>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</si>
  <si>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</si>
  <si>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</si>
  <si>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</si>
  <si>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</si>
  <si>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</si>
  <si>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</si>
  <si>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</si>
  <si>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</si>
  <si>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</si>
  <si>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</si>
  <si>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</si>
  <si>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</si>
  <si>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</si>
  <si>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</si>
  <si>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</si>
  <si>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</si>
  <si>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</si>
  <si>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</si>
  <si>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</si>
  <si>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</si>
  <si>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</si>
  <si>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</si>
  <si>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</si>
  <si>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</si>
  <si>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</si>
  <si>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</si>
  <si>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</si>
  <si>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</si>
  <si>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</si>
  <si>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</si>
  <si>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</si>
  <si>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</si>
  <si>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</si>
  <si>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</si>
  <si>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</si>
  <si>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</si>
  <si>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</si>
  <si>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</si>
  <si>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</si>
  <si>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</si>
  <si>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</si>
  <si>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</si>
  <si>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</si>
  <si>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</si>
  <si>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</si>
  <si>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</si>
  <si>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</si>
  <si>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</si>
  <si>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</si>
  <si>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</si>
  <si>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</si>
  <si>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</si>
  <si>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</si>
  <si>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</si>
  <si>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</si>
  <si>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</si>
  <si>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</si>
  <si>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</si>
  <si>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</si>
  <si>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</si>
  <si>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</si>
  <si>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</si>
  <si>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</si>
  <si>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</si>
  <si>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</si>
  <si>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</si>
  <si>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</si>
  <si>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</si>
  <si>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</si>
  <si>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</si>
  <si>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</si>
  <si>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</si>
  <si>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</si>
  <si>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</si>
  <si>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</si>
  <si>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</si>
  <si>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</si>
  <si>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</si>
  <si>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</si>
  <si>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</si>
  <si>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</si>
  <si>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</si>
  <si>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</si>
  <si>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</si>
  <si>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</si>
  <si>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</si>
  <si>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</si>
  <si>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</si>
  <si>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</si>
  <si>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</si>
  <si>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</si>
  <si>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</si>
  <si>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</si>
  <si>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</si>
  <si>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</si>
  <si>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</si>
  <si>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</si>
  <si>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</si>
  <si>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</si>
  <si>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</si>
  <si>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</si>
  <si>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</si>
  <si>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</si>
  <si>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</si>
  <si>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</si>
  <si>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</si>
  <si>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</si>
  <si>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</si>
  <si>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</si>
  <si>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</si>
  <si>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</si>
  <si>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</si>
  <si>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</si>
  <si>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</si>
  <si>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</si>
  <si>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</si>
  <si>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</si>
  <si>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</si>
  <si>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</si>
  <si>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</si>
  <si>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</si>
  <si>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</si>
  <si>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</si>
  <si>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</si>
  <si>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</si>
  <si>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</si>
  <si>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</si>
  <si>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</si>
  <si>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</si>
  <si>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</si>
  <si>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</si>
  <si>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</si>
  <si>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</si>
  <si>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</si>
  <si>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</si>
  <si>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</si>
  <si>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</si>
  <si>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</si>
  <si>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</si>
  <si>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</si>
  <si>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</si>
  <si>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</si>
  <si>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</si>
  <si>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</si>
  <si>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</si>
  <si>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</si>
  <si>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</si>
  <si>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</si>
  <si>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</si>
  <si>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</si>
  <si>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</si>
  <si>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</si>
  <si>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</si>
  <si>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</si>
  <si>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</si>
  <si>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</si>
  <si>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</si>
  <si>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</si>
  <si>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</si>
  <si>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</si>
  <si>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</si>
  <si>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</si>
  <si>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</si>
  <si>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</si>
  <si>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</si>
  <si>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</si>
  <si>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</si>
  <si>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</si>
  <si>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</si>
  <si>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</si>
  <si>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</si>
  <si>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</si>
  <si>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</si>
  <si>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</si>
  <si>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</si>
  <si>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</si>
  <si>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</si>
  <si>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</si>
  <si>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</si>
  <si>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</si>
  <si>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</si>
  <si>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</si>
  <si>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</si>
  <si>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</si>
  <si>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</si>
  <si>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</si>
  <si>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</si>
  <si>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</si>
  <si>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</si>
  <si>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</si>
  <si>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</si>
  <si>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</si>
  <si>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</si>
  <si>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</si>
  <si>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</si>
  <si>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</si>
  <si>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</si>
  <si>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</si>
  <si>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</si>
  <si>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</si>
  <si>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</si>
  <si>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</si>
  <si>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</si>
  <si>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</si>
  <si>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</si>
  <si>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</si>
  <si>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</si>
  <si>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</si>
  <si>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</si>
  <si>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</si>
  <si>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</si>
  <si>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</si>
  <si>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</si>
  <si>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</si>
  <si>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</si>
  <si>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</si>
  <si>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</si>
  <si>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</si>
  <si>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</si>
  <si>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</si>
  <si>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</si>
  <si>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</si>
  <si>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</si>
  <si>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</si>
  <si>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</si>
  <si>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</si>
  <si>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</si>
  <si>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</si>
  <si>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</si>
  <si>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</si>
  <si>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</si>
  <si>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</si>
  <si>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</si>
  <si>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</si>
  <si>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</si>
  <si>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</si>
  <si>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</si>
  <si>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</si>
  <si>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</si>
  <si>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</si>
  <si>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</si>
  <si>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</si>
  <si>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</si>
  <si>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</si>
  <si>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</si>
  <si>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</si>
  <si>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</si>
  <si>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</si>
  <si>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</si>
  <si>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</si>
  <si>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</si>
  <si>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</si>
  <si>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</si>
  <si>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</si>
  <si>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</si>
  <si>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</si>
  <si>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</si>
  <si>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</si>
  <si>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</si>
  <si>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</si>
  <si>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</si>
  <si>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</si>
  <si>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</si>
  <si>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</si>
  <si>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</si>
  <si>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</si>
  <si>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</si>
  <si>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</si>
  <si>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</si>
  <si>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</si>
  <si>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</si>
  <si>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</si>
  <si>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</si>
  <si>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</si>
  <si>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</si>
  <si>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</si>
  <si>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</si>
  <si>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</si>
  <si>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</si>
  <si>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</si>
  <si>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</si>
  <si>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</si>
  <si>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</si>
  <si>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</si>
  <si>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</si>
  <si>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</si>
  <si>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</si>
  <si>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</si>
  <si>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</si>
  <si>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</si>
  <si>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</si>
  <si>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</si>
  <si>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</si>
  <si>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</si>
  <si>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</si>
  <si>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</si>
  <si>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</si>
  <si>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</si>
  <si>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</si>
  <si>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</si>
  <si>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</si>
  <si>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</si>
  <si>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</si>
  <si>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</si>
  <si>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</si>
  <si>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</si>
  <si>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</si>
  <si>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</si>
  <si>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</si>
  <si>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</si>
  <si>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</si>
  <si>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</si>
  <si>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</si>
  <si>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</si>
  <si>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</si>
  <si>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</si>
  <si>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</si>
  <si>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</si>
  <si>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</si>
  <si>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</si>
  <si>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</si>
  <si>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</si>
  <si>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</si>
  <si>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</si>
  <si>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</si>
  <si>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</si>
  <si>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</si>
  <si>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</si>
  <si>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</si>
  <si>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</si>
  <si>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</si>
  <si>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</si>
  <si>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</si>
  <si>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</si>
  <si>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</si>
  <si>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</si>
  <si>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</si>
  <si>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</si>
  <si>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</si>
  <si>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</si>
  <si>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</si>
  <si>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</si>
  <si>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</si>
  <si>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</si>
  <si>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</si>
  <si>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</si>
  <si>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</si>
  <si>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</si>
  <si>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</si>
  <si>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</si>
  <si>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</si>
  <si>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</si>
  <si>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</si>
  <si>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</si>
  <si>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</si>
  <si>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</si>
  <si>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</si>
  <si>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</si>
  <si>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</si>
  <si>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</si>
  <si>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</si>
  <si>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</si>
  <si>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</si>
  <si>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</si>
  <si>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</si>
  <si>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</si>
  <si>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</si>
  <si>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</si>
  <si>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</si>
  <si>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</si>
  <si>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</si>
  <si>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</si>
  <si>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</si>
  <si>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</si>
  <si>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</si>
  <si>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</si>
  <si>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</si>
  <si>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</si>
  <si>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</si>
  <si>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</si>
  <si>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</si>
  <si>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</si>
  <si>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</si>
  <si>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</si>
  <si>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</si>
  <si>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</si>
  <si>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</si>
  <si>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</si>
  <si>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</si>
  <si>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</si>
  <si>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</si>
  <si>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</si>
  <si>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</si>
  <si>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</si>
  <si>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</si>
  <si>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</si>
  <si>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</si>
  <si>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</si>
  <si>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</si>
  <si>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</si>
  <si>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</si>
  <si>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</si>
  <si>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</si>
  <si>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</si>
  <si>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</si>
  <si>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</si>
  <si>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</si>
  <si>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</si>
  <si>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</si>
  <si>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</si>
  <si>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</si>
  <si>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</si>
  <si>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</si>
  <si>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</si>
  <si>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</si>
  <si>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</si>
  <si>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</si>
  <si>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</si>
  <si>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</si>
  <si>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</si>
  <si>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</si>
  <si>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</si>
  <si>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</si>
  <si>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</si>
  <si>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</si>
  <si>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</si>
  <si>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</si>
  <si>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</si>
  <si>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</si>
  <si>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</si>
  <si>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</si>
  <si>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</si>
  <si>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</si>
  <si>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</si>
  <si>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</si>
  <si>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</si>
  <si>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</si>
  <si>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</si>
  <si>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</si>
  <si>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</si>
  <si>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</si>
  <si>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</si>
  <si>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</si>
  <si>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</si>
  <si>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</si>
  <si>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</si>
  <si>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</si>
  <si>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</si>
  <si>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</si>
  <si>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</si>
  <si>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</si>
  <si>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</si>
  <si>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</si>
  <si>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</si>
  <si>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</si>
  <si>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</si>
  <si>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</si>
  <si>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</si>
  <si>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</si>
  <si>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</si>
  <si>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</si>
  <si>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</si>
  <si>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</si>
  <si>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</si>
  <si>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</si>
  <si>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</si>
  <si>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</si>
  <si>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</si>
  <si>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</si>
  <si>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</si>
  <si>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</si>
  <si>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</si>
  <si>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</si>
  <si>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</si>
  <si>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</si>
  <si>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</si>
  <si>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</si>
  <si>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</si>
  <si>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</si>
  <si>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</si>
  <si>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</si>
  <si>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</si>
  <si>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</si>
  <si>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</si>
  <si>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</si>
  <si>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</si>
  <si>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</si>
  <si>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</si>
  <si>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</si>
  <si>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</si>
  <si>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</si>
  <si>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</si>
  <si>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</si>
  <si>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</si>
  <si>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</si>
  <si>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</si>
  <si>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</si>
  <si>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</si>
  <si>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</si>
  <si>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</si>
  <si>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</si>
  <si>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</si>
  <si>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</si>
  <si>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</si>
  <si>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</si>
  <si>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</si>
  <si>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</si>
  <si>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</si>
  <si>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</si>
  <si>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</si>
  <si>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</si>
  <si>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</si>
  <si>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</si>
  <si>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</si>
  <si>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</si>
  <si>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</si>
  <si>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</si>
  <si>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</si>
  <si>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</si>
  <si>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</si>
  <si>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</si>
  <si>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</si>
  <si>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</si>
  <si>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</si>
  <si>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</si>
  <si>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</si>
  <si>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</si>
  <si>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</si>
  <si>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</si>
  <si>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</si>
  <si>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</si>
  <si>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</si>
  <si>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</si>
  <si>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</si>
  <si>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</si>
  <si>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</si>
  <si>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</si>
  <si>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</si>
  <si>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</si>
  <si>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</si>
  <si>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</si>
  <si>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</si>
  <si>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</si>
  <si>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</si>
  <si>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</si>
  <si>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</si>
  <si>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</si>
  <si>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</si>
  <si>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</si>
  <si>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</si>
  <si>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</si>
  <si>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</si>
  <si>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</si>
  <si>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</si>
  <si>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</si>
  <si>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</si>
  <si>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</si>
  <si>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</si>
  <si>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</si>
  <si>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</si>
  <si>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</si>
  <si>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</si>
  <si>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</si>
  <si>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</si>
  <si>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</si>
  <si>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</si>
  <si>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</si>
  <si>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</si>
  <si>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</si>
  <si>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</si>
  <si>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</si>
  <si>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</si>
  <si>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</si>
  <si>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</si>
  <si>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</si>
  <si>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</si>
  <si>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</si>
  <si>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</si>
  <si>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</si>
  <si>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</si>
  <si>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</si>
  <si>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</si>
  <si>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</si>
  <si>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</si>
  <si>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</si>
  <si>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</si>
  <si>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</si>
  <si>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</si>
  <si>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</si>
  <si>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</si>
  <si>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</si>
  <si>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</si>
  <si>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</si>
  <si>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</si>
  <si>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</si>
  <si>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</si>
  <si>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</si>
  <si>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</si>
  <si>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</si>
  <si>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</si>
  <si>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</si>
  <si>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</si>
  <si>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</si>
  <si>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</si>
  <si>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</si>
  <si>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</si>
  <si>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</si>
  <si>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</si>
  <si>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</si>
  <si>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</si>
  <si>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</si>
  <si>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</si>
  <si>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</si>
  <si>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</si>
  <si>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</si>
  <si>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</si>
  <si>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</si>
  <si>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</si>
  <si>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</si>
  <si>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</si>
  <si>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</si>
  <si>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</si>
  <si>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</si>
  <si>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</si>
  <si>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</si>
  <si>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</si>
  <si>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</si>
  <si>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</si>
  <si>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</si>
  <si>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</si>
  <si>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</si>
  <si>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</si>
  <si>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</si>
  <si>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</si>
  <si>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</si>
  <si>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</si>
  <si>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</si>
  <si>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</si>
  <si>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</si>
  <si>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</si>
  <si>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</si>
  <si>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</si>
  <si>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</si>
  <si>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</si>
  <si>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</si>
  <si>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</si>
  <si>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</si>
  <si>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</si>
  <si>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</si>
  <si>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</si>
  <si>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</si>
  <si>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</si>
  <si>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</si>
  <si>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</si>
  <si>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</si>
  <si>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</si>
  <si>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</si>
  <si>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</si>
  <si>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</si>
  <si>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</si>
  <si>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</si>
  <si>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</si>
  <si>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</si>
  <si>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</si>
  <si>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</si>
  <si>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</si>
  <si>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</si>
  <si>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</si>
  <si>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</si>
  <si>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</si>
  <si>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</si>
  <si>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</si>
  <si>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</si>
  <si>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</si>
  <si>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</si>
  <si>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</si>
  <si>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</si>
  <si>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</si>
  <si>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</si>
  <si>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</si>
  <si>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</si>
  <si>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</si>
  <si>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</si>
  <si>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</si>
  <si>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</si>
  <si>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</si>
  <si>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</si>
  <si>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</si>
  <si>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</si>
  <si>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</si>
  <si>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</si>
  <si>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</si>
  <si>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</si>
  <si>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</si>
  <si>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</si>
  <si>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</si>
  <si>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</si>
  <si>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</si>
  <si>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</si>
  <si>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</si>
  <si>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</si>
  <si>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</si>
  <si>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</si>
  <si>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</si>
  <si>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</si>
  <si>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</si>
  <si>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</si>
  <si>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</si>
  <si>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</si>
  <si>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</si>
  <si>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</si>
  <si>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</si>
  <si>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</si>
  <si>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</si>
  <si>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</si>
  <si>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</si>
  <si>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</si>
  <si>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</si>
  <si>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</si>
  <si>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</si>
  <si>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</si>
  <si>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</si>
  <si>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</si>
  <si>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</si>
  <si>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</si>
  <si>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</si>
  <si>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</si>
  <si>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</si>
  <si>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</si>
  <si>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</si>
  <si>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</si>
  <si>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</si>
  <si>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</si>
  <si>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</si>
  <si>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</si>
  <si>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</si>
  <si>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</si>
  <si>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</si>
  <si>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</si>
  <si>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</si>
  <si>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</si>
  <si>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</si>
  <si>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</si>
  <si>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</si>
  <si>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</si>
  <si>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</si>
  <si>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</si>
  <si>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</si>
  <si>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</si>
  <si>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</si>
  <si>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</si>
  <si>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</si>
  <si>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</si>
  <si>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</si>
  <si>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</si>
  <si>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</si>
  <si>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</si>
  <si>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</si>
  <si>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</si>
  <si>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</si>
  <si>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</si>
  <si>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</si>
  <si>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</si>
  <si>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</si>
  <si>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</si>
  <si>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</si>
  <si>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</si>
  <si>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</si>
  <si>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</si>
  <si>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</si>
  <si>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</si>
  <si>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</si>
  <si>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</si>
  <si>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</si>
  <si>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</si>
  <si>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</si>
  <si>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</si>
  <si>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</si>
  <si>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</si>
  <si>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</si>
  <si>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</si>
  <si>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</si>
  <si>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</si>
  <si>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</si>
  <si>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</si>
  <si>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</si>
  <si>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</si>
  <si>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</si>
  <si>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</si>
  <si>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</si>
  <si>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</si>
  <si>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</si>
  <si>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</si>
  <si>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</si>
  <si>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</si>
  <si>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</si>
  <si>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</si>
  <si>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</si>
  <si>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</si>
  <si>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</si>
  <si>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</si>
  <si>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</si>
  <si>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</si>
  <si>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</si>
  <si>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</si>
  <si>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</si>
  <si>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</si>
  <si>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</si>
  <si>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</si>
  <si>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</si>
  <si>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</si>
  <si>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</si>
  <si>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</si>
  <si>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</si>
  <si>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</si>
  <si>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</si>
  <si>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</si>
  <si>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</si>
  <si>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</si>
  <si>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</si>
  <si>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</si>
  <si>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</si>
  <si>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</si>
  <si>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</si>
  <si>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</si>
  <si>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</si>
  <si>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</si>
  <si>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</si>
  <si>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</si>
  <si>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</si>
  <si>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</si>
  <si>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</si>
  <si>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</si>
  <si>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</si>
  <si>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</si>
  <si>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</si>
  <si>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</si>
  <si>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</si>
  <si>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</si>
  <si>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</si>
  <si>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</si>
  <si>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</si>
  <si>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</si>
  <si>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</si>
  <si>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</si>
  <si>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</si>
  <si>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</si>
  <si>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</si>
  <si>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</si>
  <si>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</si>
  <si>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</si>
  <si>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</si>
  <si>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</si>
  <si>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</si>
  <si>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</si>
  <si>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</si>
  <si>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</si>
  <si>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</si>
  <si>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</si>
  <si>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</si>
  <si>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</si>
  <si>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</si>
  <si>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</si>
  <si>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</si>
  <si>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</si>
  <si>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</si>
  <si>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</si>
  <si>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</si>
  <si>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</si>
  <si>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</si>
  <si>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</si>
  <si>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</si>
  <si>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</si>
  <si>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</si>
  <si>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</si>
  <si>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</si>
  <si>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</si>
  <si>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</si>
  <si>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</si>
  <si>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</si>
  <si>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</si>
  <si>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</si>
  <si>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</si>
  <si>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</si>
  <si>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</si>
  <si>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</si>
  <si>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</si>
  <si>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</si>
  <si>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</si>
  <si>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</si>
  <si>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</si>
  <si>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</si>
  <si>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</si>
  <si>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</si>
  <si>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</si>
  <si>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</si>
  <si>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</si>
  <si>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</si>
  <si>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</si>
  <si>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</si>
  <si>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</si>
  <si>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</si>
  <si>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</si>
  <si>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</si>
  <si>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</si>
  <si>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</si>
  <si>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</si>
  <si>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</si>
  <si>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</si>
  <si>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</si>
  <si>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</si>
  <si>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</si>
  <si>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</si>
  <si>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</si>
  <si>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</si>
  <si>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</si>
  <si>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</si>
  <si>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</si>
  <si>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</si>
  <si>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</si>
  <si>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</si>
  <si>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</si>
  <si>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</si>
  <si>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</si>
  <si>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</si>
  <si>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</si>
  <si>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</si>
  <si>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</si>
  <si>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</si>
  <si>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</si>
  <si>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</si>
  <si>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</si>
  <si>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</si>
  <si>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</si>
  <si>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</si>
  <si>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</si>
  <si>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</si>
  <si>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</si>
  <si>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</si>
  <si>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</si>
  <si>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</si>
  <si>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</si>
  <si>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</si>
  <si>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</si>
  <si>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</si>
  <si>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</si>
  <si>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</si>
  <si>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</si>
  <si>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</si>
  <si>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</si>
  <si>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</si>
  <si>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</si>
  <si>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</si>
  <si>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</si>
  <si>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</si>
  <si>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</si>
  <si>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</si>
  <si>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</si>
  <si>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</si>
  <si>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</si>
  <si>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</si>
  <si>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</si>
  <si>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</si>
  <si>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</si>
  <si>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</si>
  <si>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</si>
  <si>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</si>
  <si>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</si>
  <si>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</si>
  <si>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</si>
  <si>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</si>
  <si>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</si>
  <si>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</si>
  <si>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</si>
  <si>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</si>
  <si>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</si>
  <si>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</si>
  <si>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</si>
  <si>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</si>
  <si>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</si>
  <si>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</si>
  <si>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</si>
  <si>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</si>
  <si>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</si>
  <si>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</si>
  <si>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</si>
  <si>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</si>
  <si>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</si>
  <si>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</si>
  <si>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</si>
  <si>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</si>
  <si>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</si>
  <si>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</si>
  <si>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</si>
  <si>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</si>
  <si>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</si>
  <si>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</si>
  <si>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</si>
  <si>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</si>
  <si>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</si>
  <si>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</si>
  <si>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</si>
  <si>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</si>
  <si>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</si>
  <si>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</si>
  <si>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</si>
  <si>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</si>
  <si>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</si>
  <si>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</si>
  <si>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</si>
  <si>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</si>
  <si>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</si>
  <si>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</si>
  <si>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</si>
  <si>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</si>
  <si>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</si>
  <si>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</si>
  <si>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</si>
  <si>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</si>
  <si>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</si>
  <si>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</si>
  <si>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</si>
  <si>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</si>
  <si>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</si>
  <si>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</si>
  <si>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</si>
  <si>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</si>
  <si>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</si>
  <si>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</si>
  <si>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</si>
  <si>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</si>
  <si>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</si>
  <si>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</si>
  <si>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</si>
  <si>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</si>
  <si>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</si>
  <si>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</si>
  <si>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</si>
  <si>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</si>
  <si>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</si>
  <si>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</si>
  <si>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</si>
  <si>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</si>
  <si>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</si>
  <si>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</si>
  <si>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</si>
  <si>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</si>
  <si>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</si>
  <si>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</si>
  <si>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</si>
  <si>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</si>
  <si>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</si>
  <si>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</si>
  <si>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</si>
  <si>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</si>
  <si>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</si>
  <si>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</si>
  <si>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</si>
  <si>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</si>
  <si>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</si>
  <si>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</si>
  <si>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</si>
  <si>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</si>
  <si>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</si>
  <si>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</si>
  <si>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</si>
  <si>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</si>
  <si>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</si>
  <si>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</si>
  <si>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</si>
  <si>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</si>
  <si>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</si>
  <si>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</si>
  <si>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</si>
  <si>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</si>
  <si>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</si>
  <si>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</si>
  <si>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</si>
  <si>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</si>
  <si>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</si>
  <si>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</si>
  <si>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</si>
  <si>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</si>
  <si>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</si>
  <si>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</si>
  <si>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</si>
  <si>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</si>
  <si>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</si>
  <si>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</si>
  <si>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</si>
  <si>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</si>
  <si>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</si>
  <si>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</si>
  <si>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</si>
  <si>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</si>
  <si>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</si>
  <si>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</si>
  <si>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</si>
  <si>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</si>
  <si>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</si>
  <si>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</si>
  <si>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</si>
  <si>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</si>
  <si>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</si>
  <si>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</si>
  <si>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</si>
  <si>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</si>
  <si>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</si>
  <si>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</si>
  <si>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</si>
  <si>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</si>
  <si>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</si>
  <si>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</si>
  <si>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</si>
  <si>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</si>
  <si>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</si>
  <si>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</si>
  <si>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</si>
  <si>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</si>
  <si>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</si>
  <si>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</si>
  <si>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</si>
  <si>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</si>
  <si>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</si>
  <si>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</si>
  <si>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</si>
  <si>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</si>
  <si>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</si>
  <si>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</si>
  <si>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</si>
  <si>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</si>
  <si>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</si>
  <si>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</si>
  <si>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</si>
  <si>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</si>
  <si>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</si>
  <si>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</si>
  <si>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</si>
  <si>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</si>
  <si>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</si>
  <si>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</si>
  <si>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</si>
  <si>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</si>
  <si>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</si>
  <si>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</si>
  <si>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</si>
  <si>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</si>
  <si>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</si>
  <si>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</si>
  <si>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</si>
  <si>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</si>
  <si>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</si>
  <si>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</si>
  <si>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</si>
  <si>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</si>
  <si>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</si>
  <si>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</si>
  <si>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</si>
  <si>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</si>
  <si>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</si>
  <si>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</si>
  <si>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</si>
  <si>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</si>
  <si>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</si>
  <si>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</si>
  <si>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</si>
  <si>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</si>
  <si>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</si>
  <si>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</si>
  <si>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</si>
  <si>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</si>
  <si>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</si>
  <si>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</si>
  <si>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</si>
  <si>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</si>
  <si>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</si>
  <si>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</si>
  <si>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</si>
  <si>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</si>
  <si>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</si>
  <si>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</si>
  <si>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</si>
  <si>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</si>
  <si>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</si>
  <si>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</si>
  <si>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</si>
  <si>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</si>
  <si>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</si>
  <si>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</si>
  <si>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</si>
  <si>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</si>
  <si>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</si>
  <si>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</si>
  <si>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</si>
  <si>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</si>
  <si>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</si>
  <si>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</si>
  <si>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</si>
  <si>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</si>
  <si>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</si>
  <si>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</si>
  <si>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</si>
  <si>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</si>
  <si>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</si>
  <si>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</si>
  <si>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</si>
  <si>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</si>
  <si>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</si>
  <si>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</si>
  <si>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</si>
  <si>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</si>
  <si>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</si>
  <si>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</si>
  <si>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</si>
  <si>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</si>
  <si>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</si>
  <si>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</si>
  <si>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</si>
  <si>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</si>
  <si>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</si>
  <si>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</si>
  <si>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</si>
  <si>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</si>
  <si>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</si>
  <si>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</si>
  <si>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</si>
  <si>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</si>
  <si>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</si>
  <si>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</si>
  <si>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</si>
  <si>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</si>
  <si>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</si>
  <si>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</si>
  <si>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</si>
  <si>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</si>
  <si>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</si>
  <si>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</si>
  <si>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</si>
  <si>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</si>
  <si>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</si>
  <si>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</si>
  <si>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</si>
  <si>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</si>
  <si>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</si>
  <si>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</si>
  <si>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</si>
  <si>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</si>
  <si>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</si>
  <si>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</si>
  <si>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</si>
  <si>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</si>
  <si>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</si>
  <si>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</si>
  <si>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</si>
  <si>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</si>
  <si>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</si>
  <si>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</si>
  <si>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</si>
  <si>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</si>
  <si>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</si>
  <si>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</si>
  <si>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</si>
  <si>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</si>
  <si>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</si>
  <si>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</si>
  <si>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</si>
  <si>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</si>
  <si>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</si>
  <si>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</si>
  <si>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</si>
  <si>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</si>
  <si>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</si>
  <si>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</si>
  <si>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</si>
  <si>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</si>
  <si>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</si>
  <si>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</si>
  <si>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</si>
  <si>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</si>
  <si>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</si>
  <si>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</si>
  <si>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</si>
  <si>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</si>
  <si>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</si>
  <si>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</si>
  <si>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</si>
  <si>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</si>
  <si>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</si>
  <si>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</si>
  <si>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</si>
  <si>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</si>
  <si>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</si>
  <si>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</si>
  <si>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</si>
  <si>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</si>
  <si>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</si>
  <si>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</si>
  <si>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</si>
  <si>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</si>
  <si>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</si>
  <si>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</si>
  <si>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</si>
  <si>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</si>
  <si>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</si>
  <si>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</si>
  <si>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</si>
  <si>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</si>
  <si>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</si>
  <si>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</si>
  <si>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</si>
  <si>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</si>
  <si>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</si>
  <si>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</si>
  <si>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</si>
  <si>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</si>
  <si>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</si>
  <si>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</si>
  <si>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</si>
  <si>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</si>
  <si>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</si>
  <si>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</si>
  <si>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</si>
  <si>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</si>
  <si>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</si>
  <si>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</si>
  <si>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</si>
  <si>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</si>
  <si>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</si>
  <si>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</si>
  <si>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</si>
  <si>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</si>
  <si>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</si>
  <si>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</si>
  <si>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</si>
  <si>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</si>
  <si>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</si>
  <si>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</si>
  <si>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</si>
  <si>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</si>
  <si>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</si>
  <si>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</si>
  <si>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</si>
  <si>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</si>
  <si>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</si>
  <si>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</si>
  <si>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</si>
  <si>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</si>
  <si>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</si>
  <si>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</si>
  <si>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</si>
  <si>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</si>
  <si>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</si>
  <si>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</si>
  <si>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</si>
  <si>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</si>
  <si>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</si>
  <si>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</si>
  <si>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</si>
  <si>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</si>
  <si>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</si>
  <si>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</si>
  <si>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</si>
  <si>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</si>
  <si>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</si>
  <si>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</si>
  <si>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</si>
  <si>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</si>
  <si>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</si>
  <si>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</si>
  <si>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</si>
  <si>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</si>
  <si>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</si>
  <si>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</si>
  <si>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</si>
  <si>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</si>
  <si>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</si>
  <si>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</si>
  <si>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</si>
  <si>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</si>
  <si>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</si>
  <si>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</si>
  <si>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</si>
  <si>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</si>
  <si>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</si>
  <si>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</si>
  <si>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</si>
  <si>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</si>
  <si>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</si>
  <si>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</si>
  <si>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</si>
  <si>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</si>
  <si>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</si>
  <si>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</si>
  <si>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</si>
  <si>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</si>
  <si>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</si>
  <si>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</si>
  <si>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</si>
  <si>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</si>
  <si>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</si>
  <si>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</si>
  <si>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</si>
  <si>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</si>
  <si>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</si>
  <si>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</si>
  <si>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</si>
  <si>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</si>
  <si>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</si>
  <si>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</si>
  <si>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</si>
  <si>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</si>
  <si>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</si>
  <si>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</si>
  <si>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</si>
  <si>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</si>
  <si>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</si>
  <si>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</si>
  <si>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</si>
  <si>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</si>
  <si>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</si>
  <si>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</si>
  <si>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</si>
  <si>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</si>
  <si>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</si>
  <si>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</si>
  <si>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</si>
  <si>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</si>
  <si>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</si>
  <si>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</si>
  <si>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</si>
  <si>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</si>
  <si>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</si>
  <si>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</si>
  <si>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</si>
  <si>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</si>
  <si>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</si>
  <si>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</si>
  <si>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</si>
  <si>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</si>
  <si>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</si>
  <si>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</si>
  <si>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</si>
  <si>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</si>
  <si>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</si>
  <si>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</si>
  <si>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</si>
  <si>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</si>
  <si>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</si>
  <si>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</si>
  <si>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</si>
  <si>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</si>
  <si>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</si>
  <si>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</si>
  <si>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</si>
  <si>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</si>
  <si>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</si>
  <si>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</si>
  <si>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</si>
  <si>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</si>
  <si>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</si>
  <si>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</si>
  <si>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</si>
  <si>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</si>
  <si>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</si>
  <si>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</si>
  <si>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</si>
  <si>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</si>
  <si>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</si>
  <si>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</si>
  <si>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</si>
  <si>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</si>
  <si>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</si>
  <si>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</si>
  <si>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</si>
  <si>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</si>
  <si>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</si>
  <si>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</si>
  <si>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</si>
  <si>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</si>
  <si>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</si>
  <si>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</si>
  <si>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</si>
  <si>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</si>
  <si>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</si>
  <si>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</si>
  <si>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</si>
  <si>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</si>
  <si>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</si>
  <si>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</si>
  <si>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</si>
  <si>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</si>
  <si>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</si>
  <si>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</si>
  <si>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</si>
  <si>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</si>
  <si>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</si>
  <si>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</si>
  <si>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</si>
  <si>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</si>
  <si>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</si>
  <si>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</si>
  <si>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</si>
  <si>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</si>
  <si>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</si>
  <si>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</si>
  <si>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</si>
  <si>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</si>
  <si>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</si>
  <si>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</si>
  <si>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</si>
  <si>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</si>
  <si>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</si>
  <si>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</si>
  <si>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</si>
  <si>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</si>
  <si>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</si>
  <si>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</si>
  <si>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</si>
  <si>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</si>
  <si>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</si>
  <si>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</si>
  <si>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</si>
  <si>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</si>
  <si>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</si>
  <si>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</si>
  <si>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</si>
  <si>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</si>
  <si>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</si>
  <si>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</si>
  <si>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</si>
  <si>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</si>
  <si>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</si>
  <si>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</si>
  <si>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</si>
  <si>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</si>
  <si>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</si>
  <si>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</si>
  <si>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</si>
  <si>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</si>
  <si>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</si>
  <si>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</si>
  <si>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</si>
  <si>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</si>
  <si>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</si>
  <si>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</si>
  <si>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</si>
  <si>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</si>
  <si>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</si>
  <si>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</si>
  <si>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</si>
  <si>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</si>
  <si>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</si>
  <si>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</si>
  <si>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</si>
  <si>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</si>
  <si>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</si>
  <si>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</si>
  <si>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</si>
  <si>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</si>
  <si>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</si>
  <si>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</si>
  <si>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</si>
  <si>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</si>
  <si>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</si>
  <si>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</si>
  <si>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</si>
  <si>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</si>
  <si>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</si>
  <si>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</si>
  <si>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</si>
  <si>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</si>
  <si>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</si>
  <si>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</si>
  <si>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</si>
  <si>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</si>
  <si>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</si>
  <si>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</si>
  <si>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</si>
  <si>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</si>
  <si>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</si>
  <si>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</si>
  <si>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</si>
  <si>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</si>
  <si>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</si>
  <si>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</si>
  <si>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</si>
  <si>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</si>
  <si>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</si>
  <si>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</si>
  <si>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</si>
  <si>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</si>
  <si>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</si>
  <si>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</si>
  <si>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</si>
  <si>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</si>
  <si>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</si>
  <si>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</si>
  <si>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</si>
  <si>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</si>
  <si>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</si>
  <si>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</si>
  <si>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</si>
  <si>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</si>
  <si>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</si>
  <si>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</si>
  <si>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</si>
  <si>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</si>
  <si>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</si>
  <si>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</si>
  <si>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</si>
  <si>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</si>
  <si>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</si>
  <si>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</si>
  <si>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</si>
  <si>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</si>
  <si>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</si>
  <si>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</si>
  <si>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</si>
  <si>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</si>
  <si>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</si>
  <si>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</si>
  <si>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</si>
  <si>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</si>
  <si>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</si>
  <si>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</si>
  <si>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</si>
  <si>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</si>
  <si>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</si>
  <si>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</si>
  <si>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</si>
  <si>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</si>
  <si>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</si>
  <si>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</si>
  <si>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</si>
  <si>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</si>
  <si>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</si>
  <si>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</si>
  <si>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</si>
  <si>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</si>
  <si>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</si>
  <si>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</si>
  <si>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</si>
  <si>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</si>
  <si>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</si>
  <si>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</si>
  <si>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</si>
  <si>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</si>
  <si>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</si>
  <si>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</si>
  <si>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</si>
  <si>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</si>
  <si>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</si>
  <si>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</si>
  <si>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</si>
  <si>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</si>
  <si>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</si>
  <si>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</si>
  <si>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</si>
  <si>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</si>
  <si>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</si>
  <si>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</si>
  <si>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</si>
  <si>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</si>
  <si>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</si>
  <si>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</si>
  <si>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</si>
  <si>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</si>
  <si>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</si>
  <si>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</si>
  <si>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</si>
  <si>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</si>
  <si>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</si>
  <si>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</si>
  <si>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</si>
  <si>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</si>
  <si>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</si>
  <si>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</si>
  <si>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</si>
  <si>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</si>
  <si>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</si>
  <si>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</si>
  <si>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</si>
  <si>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</si>
  <si>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</si>
  <si>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</si>
  <si>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</si>
  <si>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</si>
  <si>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</si>
  <si>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</si>
  <si>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</si>
  <si>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</si>
  <si>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</si>
  <si>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</si>
  <si>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</si>
  <si>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</si>
  <si>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</si>
  <si>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</si>
  <si>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</si>
  <si>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</si>
  <si>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</si>
  <si>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</si>
  <si>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</si>
  <si>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</si>
  <si>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</si>
  <si>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</si>
  <si>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</si>
  <si>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</si>
  <si>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</si>
  <si>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</si>
  <si>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</si>
  <si>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</si>
  <si>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</si>
  <si>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</si>
  <si>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</si>
  <si>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</si>
  <si>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</si>
  <si>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</si>
  <si>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</si>
  <si>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</si>
  <si>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</si>
  <si>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</si>
  <si>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</si>
  <si>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</si>
  <si>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</si>
  <si>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</si>
  <si>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</si>
  <si>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</si>
  <si>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</si>
  <si>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</si>
  <si>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</si>
  <si>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</si>
  <si>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</si>
  <si>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</si>
  <si>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</si>
  <si>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</si>
  <si>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</si>
  <si>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</si>
  <si>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</si>
  <si>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</si>
  <si>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</si>
  <si>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</si>
  <si>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</si>
  <si>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</si>
  <si>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</si>
  <si>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</si>
  <si>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</si>
  <si>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</si>
  <si>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</si>
  <si>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</si>
  <si>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</si>
  <si>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</si>
  <si>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</si>
  <si>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</si>
  <si>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</si>
  <si>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</si>
  <si>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</si>
  <si>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</si>
  <si>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</si>
  <si>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</si>
  <si>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</si>
  <si>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</si>
  <si>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</si>
  <si>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</si>
  <si>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</si>
  <si>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</si>
  <si>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</si>
  <si>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</si>
  <si>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</si>
  <si>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</si>
  <si>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</si>
  <si>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</si>
  <si>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</si>
  <si>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</si>
  <si>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</si>
  <si>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</si>
  <si>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</si>
  <si>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</si>
  <si>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</si>
  <si>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</si>
  <si>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</si>
  <si>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</si>
  <si>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</si>
  <si>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</si>
  <si>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</si>
  <si>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</si>
  <si>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</si>
  <si>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</si>
  <si>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</si>
  <si>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</si>
  <si>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</si>
  <si>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</si>
  <si>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</si>
  <si>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</si>
  <si>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</si>
  <si>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</si>
  <si>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</si>
  <si>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</si>
  <si>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</si>
  <si>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</si>
  <si>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</si>
  <si>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</si>
  <si>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</si>
  <si>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</si>
  <si>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</si>
  <si>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</si>
  <si>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</si>
  <si>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</si>
  <si>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</si>
  <si>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</si>
  <si>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</si>
  <si>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</si>
  <si>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</si>
  <si>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</si>
  <si>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</si>
  <si>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</si>
  <si>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</si>
  <si>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</si>
  <si>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</si>
  <si>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</si>
  <si>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</si>
  <si>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</si>
  <si>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</si>
  <si>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</si>
  <si>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</si>
  <si>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</si>
  <si>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</si>
  <si>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</si>
  <si>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</si>
  <si>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</si>
  <si>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</si>
  <si>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</si>
  <si>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</si>
  <si>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</si>
  <si>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</si>
  <si>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</si>
  <si>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</si>
  <si>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</si>
  <si>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</si>
  <si>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</si>
  <si>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</si>
  <si>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</si>
  <si>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</si>
  <si>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</si>
  <si>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</si>
  <si>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</si>
  <si>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</si>
  <si>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</si>
  <si>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</si>
  <si>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</si>
  <si>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</si>
  <si>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</si>
  <si>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</si>
  <si>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</si>
  <si>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</si>
  <si>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</si>
  <si>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</si>
  <si>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</si>
  <si>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</si>
  <si>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</si>
  <si>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</si>
  <si>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</si>
  <si>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</si>
  <si>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</si>
  <si>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</si>
  <si>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</si>
  <si>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</si>
  <si>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</si>
  <si>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</si>
  <si>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</si>
  <si>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</si>
  <si>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</si>
  <si>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</si>
  <si>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</si>
  <si>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</si>
  <si>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</si>
  <si>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</si>
  <si>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</si>
  <si>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</si>
  <si>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</si>
  <si>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</si>
  <si>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</si>
  <si>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</si>
  <si>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</si>
  <si>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</si>
  <si>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</si>
  <si>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</si>
  <si>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</si>
  <si>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</si>
  <si>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</si>
  <si>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</si>
  <si>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</si>
  <si>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</si>
  <si>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</si>
  <si>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</si>
  <si>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</si>
  <si>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</si>
  <si>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</si>
  <si>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</si>
  <si>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</si>
  <si>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</si>
  <si>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</si>
  <si>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</si>
  <si>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</si>
  <si>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</si>
  <si>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</si>
  <si>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</si>
  <si>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</si>
  <si>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</si>
  <si>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</si>
  <si>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</si>
  <si>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</si>
  <si>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</si>
  <si>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</si>
  <si>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</si>
  <si>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</si>
  <si>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</si>
  <si>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</si>
  <si>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</si>
  <si>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</si>
  <si>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</si>
  <si>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</si>
  <si>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</si>
  <si>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</si>
  <si>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</si>
  <si>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</si>
  <si>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</si>
  <si>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</si>
  <si>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</si>
  <si>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</si>
  <si>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</si>
  <si>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</si>
  <si>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</si>
  <si>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</si>
  <si>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</si>
  <si>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</si>
  <si>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</si>
  <si>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</si>
  <si>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</si>
  <si>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</si>
  <si>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</si>
  <si>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</si>
  <si>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</si>
  <si>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</si>
  <si>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</si>
  <si>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</si>
  <si>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</si>
  <si>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</si>
  <si>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</si>
  <si>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</si>
  <si>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</si>
  <si>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</si>
  <si>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</si>
  <si>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</si>
  <si>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</si>
  <si>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</si>
  <si>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</si>
  <si>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</si>
  <si>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</si>
  <si>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</si>
  <si>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</si>
  <si>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</si>
  <si>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</si>
  <si>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</si>
  <si>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</si>
  <si>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</si>
  <si>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</si>
  <si>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</si>
  <si>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</si>
  <si>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</si>
  <si>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</si>
  <si>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</si>
  <si>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</si>
  <si>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</si>
  <si>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</si>
  <si>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</si>
  <si>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</si>
  <si>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</si>
  <si>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</si>
  <si>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</si>
  <si>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</si>
  <si>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</si>
  <si>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</si>
  <si>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</si>
  <si>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</si>
  <si>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</si>
  <si>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</si>
  <si>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</si>
  <si>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</si>
  <si>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</si>
  <si>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</si>
  <si>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</si>
  <si>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</si>
  <si>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</si>
  <si>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</si>
  <si>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</si>
  <si>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</si>
  <si>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</si>
  <si>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</si>
  <si>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</si>
  <si>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</si>
  <si>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</si>
  <si>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</si>
  <si>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</si>
  <si>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</si>
  <si>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</si>
  <si>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</si>
  <si>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</si>
  <si>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</si>
  <si>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</si>
  <si>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</si>
  <si>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</si>
  <si>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</si>
  <si>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</si>
  <si>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</si>
  <si>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</si>
  <si>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</si>
  <si>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</si>
  <si>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</si>
  <si>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</si>
  <si>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</si>
  <si>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</si>
  <si>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</si>
  <si>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</si>
  <si>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</si>
  <si>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</si>
  <si>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</si>
  <si>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</si>
  <si>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</si>
  <si>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</si>
  <si>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</si>
  <si>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</si>
  <si>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</si>
  <si>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</si>
  <si>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</si>
  <si>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</si>
  <si>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</si>
  <si>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</si>
  <si>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</si>
  <si>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</si>
  <si>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</si>
  <si>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</si>
  <si>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</si>
  <si>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</si>
  <si>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</si>
  <si>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</si>
  <si>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</si>
  <si>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</si>
  <si>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</si>
  <si>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</si>
  <si>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</si>
  <si>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</si>
  <si>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</si>
  <si>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</si>
  <si>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</si>
  <si>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</si>
  <si>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</si>
  <si>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</si>
  <si>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</si>
  <si>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</si>
  <si>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</si>
  <si>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</si>
  <si>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</si>
  <si>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</si>
  <si>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</si>
  <si>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</si>
  <si>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</si>
  <si>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</si>
  <si>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</si>
  <si>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</si>
  <si>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</si>
  <si>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</si>
  <si>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</si>
  <si>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</si>
  <si>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</si>
  <si>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</si>
  <si>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</si>
  <si>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</si>
  <si>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</si>
  <si>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</si>
  <si>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</si>
  <si>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</si>
  <si>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</si>
  <si>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</si>
  <si>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</si>
  <si>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</si>
  <si>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</si>
  <si>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</si>
  <si>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</si>
  <si>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</si>
  <si>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</si>
  <si>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</si>
  <si>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</si>
  <si>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</si>
  <si>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</si>
  <si>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</si>
  <si>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</si>
  <si>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</si>
  <si>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</si>
  <si>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</si>
  <si>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</si>
  <si>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</si>
  <si>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</si>
  <si>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</si>
  <si>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</si>
  <si>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</si>
  <si>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</si>
  <si>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</si>
  <si>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</si>
  <si>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</si>
  <si>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</si>
  <si>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</si>
  <si>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</si>
  <si>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</si>
  <si>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</si>
  <si>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</si>
  <si>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</si>
  <si>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</si>
  <si>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</si>
  <si>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</si>
  <si>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</si>
  <si>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</si>
  <si>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</si>
  <si>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</si>
  <si>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</si>
  <si>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</si>
  <si>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</si>
  <si>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</si>
  <si>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</si>
  <si>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</si>
  <si>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</si>
  <si>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</si>
  <si>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</si>
  <si>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</si>
  <si>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</si>
  <si>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</si>
  <si>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</si>
  <si>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</si>
  <si>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</si>
  <si>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</si>
  <si>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</si>
  <si>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</si>
  <si>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</si>
  <si>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</si>
  <si>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</si>
  <si>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</si>
  <si>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</si>
  <si>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</si>
  <si>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</si>
  <si>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</si>
  <si>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</si>
  <si>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</si>
  <si>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</si>
  <si>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</si>
  <si>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</si>
  <si>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</si>
  <si>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</si>
  <si>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</si>
  <si>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</si>
  <si>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</si>
  <si>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</si>
  <si>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</si>
  <si>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</si>
  <si>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</si>
  <si>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</si>
  <si>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</si>
  <si>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</si>
  <si>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</si>
  <si>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</si>
  <si>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</si>
  <si>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</si>
  <si>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</si>
  <si>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</si>
  <si>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</si>
  <si>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</si>
  <si>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</si>
  <si>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</si>
  <si>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</si>
  <si>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</si>
  <si>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</si>
  <si>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</si>
  <si>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</si>
  <si>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</si>
  <si>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</si>
  <si>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</si>
  <si>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</si>
  <si>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</si>
  <si>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</si>
  <si>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</si>
  <si>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</si>
  <si>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</si>
  <si>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</si>
  <si>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</si>
  <si>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</si>
  <si>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</si>
  <si>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</si>
  <si>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</si>
  <si>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</si>
  <si>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</si>
  <si>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</si>
  <si>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</si>
  <si>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</si>
  <si>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</si>
  <si>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</si>
  <si>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</si>
  <si>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</si>
  <si>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</si>
  <si>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</si>
  <si>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</si>
  <si>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</si>
  <si>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</si>
  <si>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</si>
  <si>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</si>
  <si>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</si>
  <si>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</si>
  <si>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</si>
  <si>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</si>
  <si>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</si>
  <si>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</si>
  <si>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</si>
  <si>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</si>
  <si>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</si>
  <si>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</si>
  <si>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</si>
  <si>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</si>
  <si>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</si>
  <si>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</si>
  <si>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</si>
  <si>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</si>
  <si>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</si>
  <si>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</si>
  <si>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</si>
  <si>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</si>
  <si>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</si>
  <si>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</si>
  <si>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</si>
  <si>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</si>
  <si>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</si>
  <si>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</si>
  <si>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</si>
  <si>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</si>
  <si>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</si>
  <si>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</si>
  <si>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</si>
  <si>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</si>
  <si>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</si>
  <si>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</si>
  <si>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</si>
  <si>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</si>
  <si>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</si>
  <si>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</si>
  <si>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</si>
  <si>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</si>
  <si>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</si>
  <si>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</si>
  <si>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</si>
  <si>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</si>
  <si>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</si>
  <si>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</si>
  <si>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</si>
  <si>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</si>
  <si>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</si>
  <si>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</si>
  <si>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</si>
  <si>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</si>
  <si>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</si>
  <si>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</si>
  <si>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</si>
  <si>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</si>
  <si>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</si>
  <si>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</si>
  <si>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</si>
  <si>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</si>
  <si>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</si>
  <si>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</si>
  <si>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</si>
  <si>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</si>
  <si>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</si>
  <si>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</si>
  <si>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</si>
  <si>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</si>
  <si>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</si>
  <si>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</si>
  <si>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</si>
  <si>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</si>
  <si>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</si>
  <si>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</si>
  <si>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</si>
  <si>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</si>
  <si>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</si>
  <si>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</si>
  <si>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</si>
  <si>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</si>
  <si>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</si>
  <si>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</si>
  <si>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</si>
  <si>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</si>
  <si>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</si>
  <si>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</si>
  <si>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</si>
  <si>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</si>
  <si>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</si>
  <si>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</si>
  <si>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</si>
  <si>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</si>
  <si>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</si>
  <si>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</si>
  <si>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</si>
  <si>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</si>
  <si>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</si>
  <si>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</si>
  <si>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</si>
  <si>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</si>
  <si>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</si>
  <si>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</si>
  <si>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</si>
  <si>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</si>
  <si>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</si>
  <si>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</si>
  <si>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</si>
  <si>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</si>
  <si>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</si>
  <si>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</si>
  <si>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</si>
  <si>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</si>
  <si>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</si>
  <si>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</si>
  <si>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</si>
  <si>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</si>
  <si>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</si>
  <si>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</si>
  <si>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</si>
  <si>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</si>
  <si>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</si>
  <si>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</si>
  <si>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</si>
  <si>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</si>
  <si>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</si>
  <si>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</si>
  <si>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</si>
  <si>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</si>
  <si>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</si>
  <si>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</si>
  <si>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</si>
  <si>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</si>
  <si>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</si>
  <si>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</si>
  <si>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</si>
  <si>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</si>
  <si>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</si>
  <si>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</si>
  <si>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</si>
  <si>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</si>
  <si>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</si>
  <si>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</si>
  <si>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</si>
  <si>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</si>
  <si>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</si>
  <si>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</si>
  <si>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</si>
  <si>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</si>
  <si>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</si>
  <si>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</si>
  <si>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</si>
  <si>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</si>
  <si>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</si>
  <si>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</si>
  <si>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</si>
  <si>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</si>
  <si>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</si>
  <si>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</si>
  <si>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</si>
  <si>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</si>
  <si>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</si>
  <si>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</si>
  <si>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</si>
  <si>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</si>
  <si>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</si>
  <si>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</si>
  <si>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</si>
  <si>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</si>
  <si>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</si>
  <si>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</si>
  <si>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</si>
  <si>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</si>
  <si>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</si>
  <si>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</si>
  <si>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</si>
  <si>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</si>
  <si>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</si>
  <si>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</si>
  <si>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</si>
  <si>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</si>
  <si>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</si>
  <si>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</si>
  <si>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</si>
  <si>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</si>
  <si>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</si>
  <si>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</si>
  <si>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</si>
  <si>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</si>
  <si>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</si>
  <si>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</si>
  <si>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</si>
  <si>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</si>
  <si>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</si>
  <si>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</si>
  <si>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</si>
  <si>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</si>
  <si>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</si>
  <si>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</si>
  <si>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</si>
  <si>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</si>
  <si>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</si>
  <si>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</si>
  <si>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</si>
  <si>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</si>
  <si>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</si>
  <si>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</si>
  <si>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</si>
  <si>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</si>
  <si>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</si>
  <si>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</si>
  <si>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</si>
  <si>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</si>
  <si>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</si>
  <si>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</si>
  <si>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</si>
  <si>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</si>
  <si>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</si>
  <si>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</si>
  <si>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</si>
  <si>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</si>
  <si>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</si>
  <si>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</si>
  <si>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</si>
  <si>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</si>
  <si>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</si>
  <si>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</si>
  <si>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</si>
  <si>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</si>
  <si>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</si>
  <si>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</si>
  <si>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</si>
  <si>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</si>
  <si>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</si>
  <si>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</si>
  <si>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</si>
  <si>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</si>
  <si>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</si>
  <si>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</si>
  <si>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</si>
  <si>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</si>
  <si>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</si>
  <si>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</si>
  <si>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</si>
  <si>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</si>
  <si>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</si>
  <si>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</si>
  <si>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</si>
  <si>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</si>
  <si>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</si>
  <si>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</si>
  <si>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</si>
  <si>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</si>
  <si>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</si>
  <si>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</si>
  <si>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</si>
  <si>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</si>
  <si>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</si>
  <si>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</si>
  <si>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</si>
  <si>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</si>
  <si>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</si>
  <si>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</si>
  <si>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</si>
  <si>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</si>
  <si>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</si>
  <si>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</si>
  <si>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</si>
  <si>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</si>
  <si>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</si>
  <si>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</si>
  <si>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</si>
  <si>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</si>
  <si>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</si>
  <si>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</si>
  <si>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</si>
  <si>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</si>
  <si>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</si>
  <si>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</si>
  <si>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</si>
  <si>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</si>
  <si>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</si>
  <si>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</si>
  <si>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</si>
  <si>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</si>
  <si>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</si>
  <si>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</si>
  <si>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</si>
  <si>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</si>
  <si>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</si>
  <si>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</si>
  <si>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</si>
  <si>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</si>
  <si>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</si>
  <si>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</si>
  <si>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</si>
  <si>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</si>
  <si>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</si>
  <si>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</si>
  <si>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</si>
  <si>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</si>
  <si>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</si>
  <si>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</si>
  <si>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</si>
  <si>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</si>
  <si>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</si>
  <si>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</si>
  <si>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</si>
  <si>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</si>
  <si>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</si>
  <si>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</si>
  <si>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</si>
  <si>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</si>
  <si>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</si>
  <si>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</si>
  <si>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</si>
  <si>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</si>
  <si>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</si>
  <si>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</si>
  <si>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</si>
  <si>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</si>
  <si>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</si>
  <si>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</si>
  <si>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</si>
  <si>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</si>
  <si>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</si>
  <si>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</si>
  <si>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</si>
  <si>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</si>
  <si>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</si>
  <si>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</si>
  <si>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</si>
  <si>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</si>
  <si>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</si>
  <si>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</si>
  <si>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</si>
  <si>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</si>
  <si>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</si>
  <si>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</si>
  <si>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</si>
  <si>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</si>
  <si>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</si>
  <si>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</si>
  <si>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</si>
  <si>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</si>
  <si>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</si>
  <si>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</si>
  <si>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</si>
  <si>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</si>
  <si>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</si>
  <si>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</si>
  <si>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</si>
  <si>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</si>
  <si>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</si>
  <si>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</si>
  <si>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</si>
  <si>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</si>
  <si>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</si>
  <si>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</si>
  <si>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</si>
  <si>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</si>
  <si>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</si>
  <si>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</si>
  <si>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</si>
  <si>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</si>
  <si>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</si>
  <si>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</si>
  <si>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</si>
  <si>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</si>
  <si>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</si>
  <si>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</si>
  <si>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</si>
  <si>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</si>
  <si>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</si>
  <si>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</si>
  <si>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</si>
  <si>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</si>
  <si>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</si>
  <si>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</si>
  <si>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</si>
  <si>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</si>
  <si>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</si>
  <si>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</si>
  <si>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</si>
  <si>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</si>
  <si>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</si>
  <si>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</si>
  <si>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</si>
  <si>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</si>
  <si>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</si>
  <si>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</si>
  <si>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</si>
  <si>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</si>
  <si>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</si>
  <si>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</si>
  <si>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</si>
  <si>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</si>
  <si>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</si>
  <si>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</si>
  <si>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</si>
  <si>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</si>
  <si>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</si>
  <si>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</si>
  <si>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</si>
  <si>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</si>
  <si>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</si>
  <si>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</si>
  <si>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</si>
  <si>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</si>
  <si>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</si>
  <si>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</si>
  <si>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</si>
  <si>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</si>
  <si>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</si>
  <si>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</si>
  <si>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</si>
  <si>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</si>
  <si>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</si>
  <si>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</si>
  <si>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</si>
  <si>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</si>
  <si>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</si>
  <si>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</si>
  <si>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</si>
  <si>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</si>
  <si>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</si>
  <si>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</si>
  <si>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</si>
  <si>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</si>
  <si>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</si>
  <si>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</si>
  <si>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</si>
  <si>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</si>
  <si>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</si>
  <si>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</si>
  <si>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</si>
  <si>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</si>
  <si>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</si>
  <si>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</si>
  <si>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</si>
  <si>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</si>
  <si>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</si>
  <si>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</si>
  <si>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</si>
  <si>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</si>
  <si>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</si>
  <si>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</si>
  <si>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</si>
  <si>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</si>
  <si>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</si>
  <si>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</si>
  <si>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</si>
  <si>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</si>
  <si>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</si>
  <si>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</si>
  <si>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</si>
  <si>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</si>
  <si>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</si>
  <si>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</si>
  <si>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</si>
  <si>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</si>
  <si>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</si>
  <si>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</si>
  <si>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</si>
  <si>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</si>
  <si>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</si>
  <si>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</si>
  <si>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</si>
  <si>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</si>
  <si>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</si>
  <si>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</si>
  <si>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</si>
  <si>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</si>
  <si>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</si>
  <si>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</si>
  <si>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</si>
  <si>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</si>
  <si>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</si>
  <si>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</si>
  <si>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</si>
  <si>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</si>
  <si>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</si>
  <si>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</si>
  <si>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</si>
  <si>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</si>
  <si>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</si>
  <si>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</si>
  <si>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</si>
  <si>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</si>
  <si>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</si>
  <si>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</si>
  <si>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</si>
  <si>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</si>
  <si>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</si>
  <si>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</si>
  <si>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</si>
  <si>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</si>
  <si>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</si>
  <si>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</si>
  <si>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</si>
  <si>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</si>
  <si>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</si>
  <si>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</si>
  <si>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</si>
  <si>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</si>
  <si>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</si>
  <si>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</si>
  <si>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</si>
  <si>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</si>
  <si>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</si>
  <si>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</si>
  <si>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</si>
  <si>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</si>
  <si>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</si>
  <si>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</si>
  <si>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</si>
  <si>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</si>
  <si>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</si>
  <si>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</si>
  <si>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</si>
  <si>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</si>
  <si>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</si>
  <si>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</si>
  <si>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</si>
  <si>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</si>
  <si>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</si>
  <si>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</si>
  <si>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</si>
  <si>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</si>
  <si>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</si>
  <si>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</si>
  <si>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</si>
  <si>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</si>
  <si>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</si>
  <si>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</si>
  <si>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</si>
  <si>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</si>
  <si>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</si>
  <si>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</si>
  <si>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</si>
  <si>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</si>
  <si>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</si>
  <si>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</si>
  <si>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</si>
  <si>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</si>
  <si>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</si>
  <si>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</si>
  <si>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</si>
  <si>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</si>
  <si>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</si>
  <si>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</si>
  <si>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</si>
  <si>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</si>
  <si>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</si>
  <si>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</si>
  <si>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</si>
  <si>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</si>
  <si>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</si>
  <si>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</si>
  <si>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</si>
  <si>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</si>
  <si>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</si>
  <si>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</si>
  <si>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</si>
  <si>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</si>
  <si>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</si>
  <si>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</si>
  <si>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</si>
  <si>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</si>
  <si>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</si>
  <si>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</si>
  <si>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</si>
  <si>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</si>
  <si>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</si>
  <si>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</si>
  <si>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</si>
  <si>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</si>
  <si>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</si>
  <si>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</si>
  <si>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</si>
  <si>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</si>
  <si>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</si>
  <si>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</si>
  <si>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</si>
  <si>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</si>
  <si>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</si>
  <si>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</si>
  <si>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</si>
  <si>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</si>
  <si>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</si>
  <si>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</si>
  <si>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</si>
  <si>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</si>
  <si>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</si>
  <si>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</si>
  <si>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</si>
  <si>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</si>
  <si>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</si>
  <si>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</si>
  <si>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</si>
  <si>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</si>
  <si>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</si>
  <si>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</si>
  <si>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</si>
  <si>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</si>
  <si>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</si>
  <si>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</si>
  <si>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</si>
  <si>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</si>
  <si>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</si>
  <si>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</si>
  <si>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</si>
  <si>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</si>
  <si>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</si>
  <si>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</si>
  <si>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</si>
  <si>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</si>
  <si>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</si>
  <si>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</si>
  <si>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</si>
  <si>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</si>
  <si>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</si>
  <si>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</si>
  <si>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</si>
  <si>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</si>
  <si>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</si>
  <si>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</si>
  <si>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</si>
  <si>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</si>
  <si>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</si>
  <si>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</si>
  <si>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</si>
  <si>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</si>
  <si>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</si>
  <si>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</si>
  <si>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</si>
  <si>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</si>
  <si>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</si>
  <si>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</si>
  <si>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</si>
  <si>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</si>
  <si>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</si>
  <si>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</si>
  <si>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</si>
  <si>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</si>
  <si>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</si>
  <si>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</si>
  <si>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</si>
  <si>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</si>
  <si>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</si>
  <si>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</si>
  <si>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</si>
  <si>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</si>
  <si>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</si>
  <si>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</si>
  <si>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</si>
  <si>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</si>
  <si>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</si>
  <si>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</si>
  <si>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</si>
  <si>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</si>
  <si>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</si>
  <si>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</si>
  <si>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</si>
  <si>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</si>
  <si>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</si>
  <si>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</si>
  <si>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</si>
  <si>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</si>
  <si>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</si>
  <si>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</si>
  <si>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</si>
  <si>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</si>
  <si>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</si>
  <si>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</si>
  <si>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</si>
  <si>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</si>
  <si>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</si>
  <si>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</si>
  <si>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</si>
  <si>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</si>
  <si>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</si>
  <si>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</si>
  <si>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</si>
  <si>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</si>
  <si>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</si>
  <si>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</si>
  <si>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</si>
  <si>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</si>
  <si>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</si>
  <si>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</si>
  <si>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</si>
  <si>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</si>
  <si>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</si>
  <si>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</si>
  <si>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</si>
  <si>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</si>
  <si>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</si>
  <si>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</si>
  <si>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</si>
  <si>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</si>
  <si>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</si>
  <si>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</si>
  <si>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</si>
  <si>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</si>
  <si>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</si>
  <si>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</si>
  <si>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</si>
  <si>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</si>
  <si>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</si>
  <si>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</si>
  <si>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</si>
  <si>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</si>
  <si>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</si>
  <si>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</si>
  <si>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</si>
  <si>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</si>
  <si>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</si>
  <si>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</si>
  <si>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</si>
  <si>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</si>
  <si>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</si>
  <si>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</si>
  <si>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</si>
  <si>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</si>
  <si>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</si>
  <si>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</si>
  <si>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</si>
  <si>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</si>
  <si>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</si>
  <si>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</si>
  <si>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</si>
  <si>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</si>
  <si>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</si>
  <si>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</si>
  <si>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</si>
  <si>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</si>
  <si>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</si>
  <si>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</si>
  <si>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</si>
  <si>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</si>
  <si>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</si>
  <si>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</si>
  <si>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</si>
  <si>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</si>
  <si>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</si>
  <si>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</si>
  <si>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</si>
  <si>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</si>
  <si>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</si>
  <si>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</si>
  <si>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</si>
  <si>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</si>
  <si>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</si>
  <si>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</si>
  <si>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</si>
  <si>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</si>
  <si>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</si>
  <si>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</si>
  <si>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</si>
  <si>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</si>
  <si>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</si>
  <si>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</si>
  <si>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</si>
  <si>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</si>
  <si>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</si>
  <si>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</si>
  <si>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</si>
  <si>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</si>
  <si>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</si>
  <si>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</si>
  <si>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</si>
  <si>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</si>
  <si>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</si>
  <si>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</si>
  <si>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</si>
  <si>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</si>
  <si>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</si>
  <si>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</si>
  <si>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</si>
  <si>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</si>
  <si>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</si>
  <si>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</si>
  <si>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</si>
  <si>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</si>
  <si>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</si>
  <si>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</si>
  <si>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</si>
  <si>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</si>
  <si>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</si>
  <si>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</si>
  <si>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</si>
  <si>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</si>
  <si>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</si>
  <si>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</si>
  <si>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</si>
  <si>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</si>
  <si>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</si>
  <si>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</si>
  <si>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</si>
  <si>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</si>
  <si>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</si>
  <si>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</si>
  <si>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</si>
  <si>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</si>
  <si>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</si>
  <si>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</si>
  <si>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</si>
  <si>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</si>
  <si>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</si>
  <si>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</si>
  <si>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</si>
  <si>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</si>
  <si>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</si>
  <si>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</si>
  <si>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</si>
  <si>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</si>
  <si>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</si>
  <si>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</si>
  <si>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</si>
  <si>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</si>
  <si>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</si>
  <si>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</si>
  <si>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</si>
  <si>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</si>
  <si>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</si>
  <si>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</si>
  <si>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</si>
  <si>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</si>
  <si>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</si>
  <si>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</si>
  <si>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</si>
  <si>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</si>
  <si>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</si>
  <si>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</si>
  <si>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</si>
  <si>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</si>
  <si>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</si>
  <si>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</si>
  <si>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</si>
  <si>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</si>
  <si>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</si>
  <si>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</si>
  <si>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</si>
  <si>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</si>
  <si>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</si>
  <si>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</si>
  <si>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</si>
  <si>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</si>
  <si>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</si>
  <si>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</si>
  <si>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</si>
  <si>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</si>
  <si>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</si>
  <si>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</si>
  <si>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</si>
  <si>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</si>
  <si>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</si>
  <si>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</si>
  <si>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</si>
  <si>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</si>
  <si>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</si>
  <si>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</si>
  <si>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</si>
  <si>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</si>
  <si>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</si>
  <si>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</si>
  <si>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</si>
  <si>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</si>
  <si>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</si>
  <si>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</si>
  <si>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</si>
  <si>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</si>
  <si>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</si>
  <si>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</si>
  <si>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</si>
  <si>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</si>
  <si>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</si>
  <si>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</si>
  <si>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</si>
  <si>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</si>
  <si>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</si>
  <si>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</si>
  <si>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</si>
  <si>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</si>
  <si>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</si>
  <si>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</si>
  <si>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</si>
  <si>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</si>
  <si>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</si>
  <si>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</si>
  <si>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</si>
  <si>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</si>
  <si>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</si>
  <si>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</si>
  <si>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</si>
  <si>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</si>
  <si>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</si>
  <si>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</si>
  <si>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</si>
  <si>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</si>
  <si>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</si>
  <si>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</si>
  <si>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</si>
  <si>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</si>
  <si>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</si>
  <si>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</si>
  <si>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</si>
  <si>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</si>
  <si>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</si>
  <si>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</si>
  <si>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</si>
  <si>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</si>
  <si>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</si>
  <si>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</si>
  <si>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</si>
  <si>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</si>
  <si>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</si>
  <si>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</si>
  <si>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</si>
  <si>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</si>
  <si>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</si>
  <si>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</si>
  <si>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</si>
  <si>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</si>
  <si>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</si>
  <si>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</si>
  <si>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</si>
  <si>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</si>
  <si>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</si>
  <si>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</si>
  <si>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</si>
  <si>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</si>
  <si>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</si>
  <si>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</si>
  <si>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</si>
  <si>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</si>
  <si>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</si>
  <si>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</si>
  <si>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</si>
  <si>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</si>
  <si>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</si>
  <si>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</si>
  <si>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</si>
  <si>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</si>
  <si>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</si>
  <si>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</si>
  <si>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</si>
  <si>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</si>
  <si>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</si>
  <si>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</si>
  <si>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</si>
  <si>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</si>
  <si>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</si>
  <si>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</si>
  <si>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</si>
  <si>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</si>
  <si>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</si>
  <si>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</si>
  <si>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</si>
  <si>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</si>
  <si>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</si>
  <si>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</si>
  <si>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</si>
  <si>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</si>
  <si>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</si>
  <si>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</si>
  <si>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</si>
  <si>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</si>
  <si>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</si>
  <si>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</si>
  <si>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</si>
  <si>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</si>
  <si>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</si>
  <si>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</si>
  <si>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</si>
  <si>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</si>
  <si>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</si>
  <si>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</si>
  <si>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</si>
  <si>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</si>
  <si>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</si>
  <si>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</si>
  <si>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</si>
  <si>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</si>
  <si>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</si>
  <si>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</si>
  <si>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</si>
  <si>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</si>
  <si>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</si>
  <si>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</si>
  <si>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</si>
  <si>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</si>
  <si>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</si>
  <si>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</si>
  <si>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</si>
  <si>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</si>
  <si>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</si>
  <si>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</si>
  <si>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</si>
  <si>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</si>
  <si>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</si>
  <si>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</si>
  <si>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</si>
  <si>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</si>
  <si>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</si>
  <si>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</si>
  <si>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</si>
  <si>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</si>
  <si>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</si>
  <si>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</si>
  <si>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</si>
  <si>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</si>
  <si>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</si>
  <si>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</si>
  <si>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</si>
  <si>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</si>
  <si>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</si>
  <si>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</si>
  <si>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</si>
  <si>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</si>
  <si>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</si>
  <si>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</si>
  <si>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</si>
  <si>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</si>
  <si>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</si>
  <si>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</si>
  <si>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</si>
  <si>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</si>
  <si>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</si>
  <si>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</si>
  <si>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</si>
  <si>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</si>
  <si>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</si>
  <si>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</si>
  <si>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</si>
  <si>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</si>
  <si>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</si>
  <si>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</si>
  <si>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</si>
  <si>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</si>
  <si>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</si>
  <si>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</si>
  <si>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</si>
  <si>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</si>
  <si>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</si>
  <si>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</si>
  <si>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</si>
  <si>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</si>
  <si>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</si>
  <si>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</si>
  <si>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</si>
  <si>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</si>
  <si>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</si>
  <si>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</si>
  <si>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</si>
  <si>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</si>
  <si>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</si>
  <si>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</si>
  <si>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</si>
  <si>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</si>
  <si>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</si>
  <si>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</si>
  <si>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</si>
  <si>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</si>
  <si>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</si>
  <si>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</si>
  <si>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</si>
  <si>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</si>
  <si>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</si>
  <si>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</si>
  <si>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</si>
  <si>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</si>
  <si>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</si>
  <si>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</si>
  <si>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</si>
  <si>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</si>
  <si>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</si>
  <si>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</si>
  <si>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</si>
  <si>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</si>
  <si>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</si>
  <si>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</si>
  <si>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</si>
  <si>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</si>
  <si>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</si>
  <si>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</si>
  <si>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</si>
  <si>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</si>
  <si>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</si>
  <si>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</si>
  <si>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</si>
  <si>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</si>
  <si>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</si>
  <si>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</si>
  <si>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</si>
  <si>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</si>
  <si>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</si>
  <si>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</si>
  <si>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</si>
  <si>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</si>
  <si>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</si>
  <si>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</si>
  <si>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</si>
  <si>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</si>
  <si>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</si>
  <si>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</si>
  <si>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</si>
  <si>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</si>
  <si>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</si>
  <si>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</si>
  <si>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</si>
  <si>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</si>
  <si>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</si>
  <si>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</si>
  <si>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</si>
  <si>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</si>
  <si>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</si>
  <si>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</si>
  <si>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</si>
  <si>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</si>
  <si>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</si>
  <si>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</si>
  <si>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</si>
  <si>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</si>
  <si>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</si>
  <si>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</si>
  <si>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</si>
  <si>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</si>
  <si>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</si>
  <si>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</si>
  <si>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</si>
  <si>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</si>
  <si>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</si>
  <si>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</si>
  <si>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</si>
  <si>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</si>
  <si>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</si>
  <si>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</si>
  <si>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</si>
  <si>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</si>
  <si>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</si>
  <si>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</si>
  <si>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</si>
  <si>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</si>
  <si>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</si>
  <si>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</si>
  <si>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</si>
  <si>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</si>
  <si>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</si>
  <si>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</si>
  <si>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</si>
  <si>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</si>
  <si>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</si>
  <si>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</si>
  <si>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</si>
  <si>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</si>
  <si>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</si>
  <si>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</si>
  <si>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</si>
  <si>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</si>
  <si>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</si>
  <si>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</si>
  <si>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</si>
  <si>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</si>
  <si>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</si>
  <si>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</si>
  <si>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</si>
  <si>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</si>
  <si>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</si>
  <si>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</si>
  <si>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</si>
  <si>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</si>
  <si>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</si>
  <si>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</si>
  <si>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</si>
  <si>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</si>
  <si>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</si>
  <si>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</si>
  <si>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</si>
  <si>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</si>
  <si>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</si>
  <si>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</si>
  <si>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</si>
  <si>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</si>
  <si>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</si>
  <si>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</si>
  <si>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</si>
  <si>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</si>
  <si>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</si>
  <si>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</si>
  <si>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</si>
  <si>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</si>
  <si>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</si>
  <si>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</si>
  <si>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</si>
  <si>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</si>
  <si>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</si>
  <si>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</si>
  <si>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</si>
  <si>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</si>
  <si>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</si>
  <si>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</si>
  <si>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</si>
  <si>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</si>
  <si>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</si>
  <si>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</si>
  <si>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</si>
  <si>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</si>
  <si>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</si>
  <si>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</si>
  <si>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</si>
  <si>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</si>
  <si>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</si>
  <si>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</si>
  <si>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</si>
  <si>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</si>
  <si>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</si>
  <si>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</si>
  <si>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</si>
  <si>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</si>
  <si>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</si>
  <si>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</si>
  <si>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</si>
  <si>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</si>
  <si>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</si>
  <si>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</si>
  <si>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</si>
  <si>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</si>
  <si>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</si>
  <si>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</si>
  <si>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</si>
  <si>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</si>
  <si>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</si>
  <si>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</si>
  <si>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</si>
  <si>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</si>
  <si>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</si>
  <si>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</si>
  <si>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</si>
  <si>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</si>
  <si>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</si>
  <si>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</si>
  <si>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</si>
  <si>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</si>
  <si>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</si>
  <si>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</si>
  <si>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</si>
  <si>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</si>
  <si>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</si>
  <si>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</si>
  <si>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</si>
  <si>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</si>
  <si>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</si>
  <si>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</si>
  <si>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</si>
  <si>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</si>
  <si>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</si>
  <si>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</si>
  <si>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</si>
  <si>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</si>
  <si>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</si>
  <si>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</si>
  <si>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</si>
  <si>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</si>
  <si>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</si>
  <si>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</si>
  <si>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</si>
  <si>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</si>
  <si>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</si>
  <si>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</si>
  <si>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</si>
  <si>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</si>
  <si>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</si>
  <si>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</si>
  <si>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</si>
  <si>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</si>
  <si>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</si>
  <si>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</si>
  <si>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</si>
  <si>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</si>
  <si>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</si>
  <si>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</si>
  <si>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</si>
  <si>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</si>
  <si>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</si>
  <si>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</si>
  <si>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</si>
  <si>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</si>
  <si>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</si>
  <si>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</si>
  <si>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</si>
  <si>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</si>
  <si>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</si>
  <si>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</si>
  <si>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</si>
  <si>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</si>
  <si>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</si>
  <si>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</si>
  <si>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</si>
  <si>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</si>
  <si>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</si>
  <si>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</si>
  <si>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</si>
  <si>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</si>
  <si>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</si>
  <si>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</si>
  <si>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</si>
  <si>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</si>
  <si>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</si>
  <si>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</si>
  <si>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</si>
  <si>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</si>
  <si>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</si>
  <si>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</si>
  <si>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</si>
  <si>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</si>
  <si>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</si>
  <si>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</si>
  <si>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</si>
  <si>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</si>
  <si>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</si>
  <si>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</si>
  <si>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</si>
  <si>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</si>
  <si>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</si>
  <si>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</si>
  <si>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</si>
  <si>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</si>
  <si>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</si>
  <si>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</si>
  <si>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</si>
  <si>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</si>
  <si>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</si>
  <si>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</si>
  <si>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</si>
  <si>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</si>
  <si>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</si>
  <si>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</si>
  <si>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</si>
  <si>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</si>
  <si>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</si>
  <si>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</si>
  <si>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</si>
  <si>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</si>
  <si>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</si>
  <si>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</si>
  <si>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</si>
  <si>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</si>
  <si>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</si>
  <si>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</si>
  <si>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</si>
  <si>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</si>
  <si>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</si>
  <si>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</si>
  <si>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</si>
  <si>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</si>
  <si>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</si>
  <si>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</si>
  <si>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</si>
  <si>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</si>
  <si>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</si>
  <si>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</si>
  <si>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</si>
  <si>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</si>
  <si>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</si>
  <si>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</si>
  <si>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</si>
  <si>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</si>
  <si>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</si>
  <si>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</si>
  <si>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</si>
  <si>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</si>
  <si>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</si>
  <si>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</si>
  <si>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</si>
  <si>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</si>
  <si>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</si>
  <si>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</si>
  <si>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</si>
  <si>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</si>
  <si>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</si>
  <si>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</si>
  <si>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</si>
  <si>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</si>
  <si>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</si>
  <si>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</si>
  <si>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</si>
  <si>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</si>
  <si>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</si>
  <si>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</si>
  <si>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</si>
  <si>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</si>
  <si>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</si>
  <si>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</si>
  <si>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</si>
  <si>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</si>
  <si>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</si>
  <si>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</si>
  <si>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</si>
  <si>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</si>
  <si>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</si>
  <si>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</si>
  <si>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</si>
  <si>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</si>
  <si>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</si>
  <si>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</si>
  <si>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</si>
  <si>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</si>
  <si>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</si>
  <si>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</si>
  <si>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</si>
  <si>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</si>
  <si>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</si>
  <si>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</si>
  <si>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</si>
  <si>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</si>
  <si>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</si>
  <si>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</si>
  <si>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</si>
  <si>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</si>
  <si>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</si>
  <si>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</si>
  <si>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</si>
  <si>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</si>
  <si>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</si>
  <si>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</si>
  <si>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</si>
  <si>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</si>
  <si>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</si>
  <si>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</si>
  <si>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</si>
  <si>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</si>
  <si>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</si>
  <si>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</si>
  <si>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</si>
  <si>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</si>
  <si>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</si>
  <si>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</si>
  <si>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</si>
  <si>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</si>
  <si>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</si>
  <si>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</si>
  <si>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</si>
  <si>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</si>
  <si>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</si>
  <si>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</si>
  <si>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</si>
  <si>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</si>
  <si>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</si>
  <si>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</si>
  <si>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</si>
  <si>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</si>
  <si>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</si>
  <si>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</si>
  <si>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</si>
  <si>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</si>
  <si>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</si>
  <si>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</si>
  <si>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</si>
  <si>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</si>
  <si>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</si>
  <si>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</si>
  <si>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</si>
  <si>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</si>
  <si>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</si>
  <si>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</si>
  <si>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</si>
  <si>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</si>
  <si>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</si>
  <si>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</si>
  <si>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</si>
  <si>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</si>
  <si>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</si>
  <si>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</si>
  <si>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</si>
  <si>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</si>
  <si>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</si>
  <si>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</si>
  <si>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</si>
  <si>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</si>
  <si>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</si>
  <si>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</si>
  <si>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</si>
  <si>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</si>
  <si>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</si>
  <si>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</si>
  <si>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</si>
  <si>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</si>
  <si>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</si>
  <si>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</si>
  <si>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</si>
  <si>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</si>
  <si>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</si>
  <si>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</si>
  <si>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</si>
  <si>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</si>
  <si>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</si>
  <si>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</si>
  <si>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</si>
  <si>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</si>
  <si>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</si>
  <si>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</si>
  <si>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</si>
  <si>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</si>
  <si>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</si>
  <si>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</si>
  <si>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</si>
  <si>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</si>
  <si>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</si>
  <si>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</si>
  <si>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</si>
  <si>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</si>
  <si>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</si>
  <si>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</si>
  <si>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</si>
  <si>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</si>
  <si>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</si>
  <si>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</si>
  <si>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</si>
  <si>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</si>
  <si>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</si>
  <si>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</si>
  <si>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</si>
  <si>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</si>
  <si>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</si>
  <si>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</si>
  <si>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</si>
  <si>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</si>
  <si>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</si>
  <si>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</si>
  <si>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</si>
  <si>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</si>
  <si>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</si>
  <si>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</si>
  <si>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</si>
  <si>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</si>
  <si>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</si>
  <si>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</si>
  <si>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</si>
  <si>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</si>
  <si>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</si>
  <si>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</si>
  <si>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</si>
  <si>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</si>
  <si>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</si>
  <si>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</si>
  <si>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</si>
  <si>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</si>
  <si>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</si>
  <si>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</si>
  <si>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</si>
  <si>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</si>
  <si>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</si>
  <si>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</si>
  <si>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</si>
  <si>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</si>
  <si>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</si>
  <si>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</si>
  <si>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</si>
  <si>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</si>
  <si>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</si>
  <si>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</si>
  <si>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</si>
  <si>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</si>
  <si>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</si>
  <si>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</si>
  <si>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</si>
  <si>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</si>
  <si>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</si>
  <si>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</si>
  <si>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</si>
  <si>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</si>
  <si>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</si>
  <si>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</si>
  <si>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</si>
  <si>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</si>
  <si>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</si>
  <si>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</si>
  <si>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</si>
  <si>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</si>
  <si>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</si>
  <si>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</si>
  <si>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</si>
  <si>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</si>
  <si>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</si>
  <si>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</si>
  <si>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</si>
  <si>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</si>
  <si>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</si>
  <si>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</si>
  <si>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</si>
  <si>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</si>
  <si>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</si>
  <si>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</si>
  <si>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</si>
  <si>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</si>
  <si>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</si>
  <si>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</si>
  <si>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</si>
  <si>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</si>
  <si>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</si>
  <si>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</si>
  <si>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</si>
  <si>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</si>
  <si>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</si>
  <si>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</si>
  <si>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</si>
  <si>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</si>
  <si>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</si>
  <si>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</si>
  <si>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</si>
  <si>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</si>
  <si>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</si>
  <si>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</si>
  <si>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</si>
  <si>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</si>
  <si>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</si>
  <si>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</si>
  <si>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</si>
  <si>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</si>
  <si>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</si>
  <si>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</si>
  <si>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</si>
  <si>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</si>
  <si>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</si>
  <si>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</si>
  <si>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</si>
  <si>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</si>
  <si>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</si>
  <si>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</si>
  <si>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</si>
  <si>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</si>
  <si>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</si>
  <si>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</si>
  <si>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</si>
  <si>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</si>
  <si>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</si>
  <si>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</si>
  <si>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</si>
  <si>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</si>
  <si>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</si>
  <si>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</si>
  <si>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</si>
  <si>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</si>
  <si>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</si>
  <si>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</si>
  <si>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</si>
  <si>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</si>
  <si>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</si>
  <si>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</si>
  <si>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</si>
  <si>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</si>
  <si>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</si>
  <si>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</si>
  <si>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</si>
  <si>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</si>
  <si>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</si>
  <si>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</si>
  <si>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</si>
  <si>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</si>
  <si>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</si>
  <si>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</si>
  <si>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</si>
  <si>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</si>
  <si>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</si>
  <si>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</si>
  <si>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</si>
  <si>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</si>
  <si>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</si>
  <si>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</si>
  <si>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</si>
  <si>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</si>
  <si>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</si>
  <si>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</si>
  <si>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</si>
  <si>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</si>
  <si>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</si>
  <si>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</si>
  <si>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</si>
  <si>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</si>
  <si>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</si>
  <si>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</si>
  <si>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</si>
  <si>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</si>
  <si>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</si>
  <si>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</si>
  <si>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</si>
  <si>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</si>
  <si>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</si>
  <si>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</si>
  <si>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</si>
  <si>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</si>
  <si>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</si>
  <si>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</si>
  <si>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</si>
  <si>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</si>
  <si>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</si>
  <si>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</si>
  <si>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</si>
  <si>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</si>
  <si>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</si>
  <si>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</si>
  <si>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</si>
  <si>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</si>
  <si>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</si>
  <si>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</si>
  <si>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</si>
  <si>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</si>
  <si>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</si>
  <si>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</si>
  <si>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</si>
  <si>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</si>
  <si>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</si>
  <si>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</si>
  <si>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</si>
  <si>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</si>
  <si>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</si>
  <si>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</si>
  <si>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</si>
  <si>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</si>
  <si>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</si>
  <si>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</si>
  <si>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</si>
  <si>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</si>
  <si>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</si>
  <si>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</si>
  <si>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</si>
  <si>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</si>
  <si>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</si>
  <si>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</si>
  <si>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</si>
  <si>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</si>
  <si>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</si>
  <si>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</si>
  <si>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</si>
  <si>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</si>
  <si>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</si>
  <si>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</si>
  <si>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</si>
  <si>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</si>
  <si>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</si>
  <si>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</si>
  <si>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</si>
  <si>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</si>
  <si>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</si>
  <si>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</si>
  <si>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</si>
  <si>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</si>
  <si>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</si>
  <si>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</si>
  <si>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</si>
  <si>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</si>
  <si>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</si>
  <si>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</si>
  <si>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</si>
  <si>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</si>
  <si>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</si>
  <si>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</si>
  <si>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</si>
  <si>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</si>
  <si>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</si>
  <si>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</si>
  <si>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</si>
  <si>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</si>
  <si>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</si>
  <si>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</si>
  <si>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</si>
  <si>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</si>
  <si>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</si>
  <si>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</si>
  <si>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</si>
  <si>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</si>
  <si>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</si>
  <si>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</si>
  <si>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</si>
  <si>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</si>
  <si>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</si>
  <si>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</si>
  <si>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</si>
  <si>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</si>
  <si>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</si>
  <si>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</si>
  <si>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</si>
  <si>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</si>
  <si>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</si>
  <si>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</si>
  <si>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</si>
  <si>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</si>
  <si>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</si>
  <si>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</si>
  <si>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</si>
  <si>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</si>
  <si>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</si>
  <si>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</si>
  <si>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</si>
  <si>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</si>
  <si>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</si>
  <si>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</si>
  <si>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</si>
  <si>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</si>
  <si>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</si>
  <si>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</si>
  <si>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</si>
  <si>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</si>
  <si>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</si>
  <si>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</si>
  <si>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</si>
  <si>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</si>
  <si>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</si>
  <si>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</si>
  <si>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</si>
  <si>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</si>
  <si>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</si>
  <si>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</si>
  <si>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</si>
  <si>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</si>
  <si>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</si>
  <si>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</si>
  <si>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</si>
  <si>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</si>
  <si>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</si>
  <si>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</si>
  <si>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</si>
  <si>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</si>
  <si>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</si>
  <si>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</si>
  <si>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</si>
  <si>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</si>
  <si>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</si>
  <si>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</si>
  <si>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</si>
  <si>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</si>
  <si>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</si>
  <si>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</si>
  <si>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</si>
  <si>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</si>
  <si>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</si>
  <si>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</si>
  <si>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</si>
  <si>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</si>
  <si>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</si>
  <si>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</si>
  <si>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</si>
  <si>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</si>
  <si>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</si>
  <si>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</si>
  <si>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</si>
  <si>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</si>
  <si>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</si>
  <si>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</si>
  <si>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</si>
  <si>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</si>
  <si>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</si>
  <si>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</si>
  <si>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</si>
  <si>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</si>
  <si>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</si>
  <si>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</si>
  <si>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</si>
  <si>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</si>
  <si>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</si>
  <si>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</si>
  <si>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</si>
  <si>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</si>
  <si>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</si>
  <si>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</si>
  <si>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</si>
  <si>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</si>
  <si>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</si>
  <si>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</si>
  <si>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</si>
  <si>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</si>
  <si>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</si>
  <si>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</si>
  <si>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</si>
  <si>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</si>
  <si>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</si>
  <si>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</si>
  <si>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</si>
  <si>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</si>
  <si>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</si>
  <si>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</si>
  <si>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</si>
  <si>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</si>
  <si>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</si>
  <si>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</si>
  <si>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</si>
  <si>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</si>
  <si>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</si>
  <si>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</si>
  <si>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</si>
  <si>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</si>
  <si>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</si>
  <si>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</si>
  <si>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</si>
  <si>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</si>
  <si>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</si>
  <si>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</si>
  <si>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</si>
  <si>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</si>
  <si>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</si>
  <si>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</si>
  <si>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</si>
  <si>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</si>
  <si>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</si>
  <si>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</si>
  <si>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</si>
  <si>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</si>
  <si>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</si>
  <si>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</si>
  <si>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</si>
  <si>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</si>
  <si>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</si>
  <si>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</si>
  <si>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</si>
  <si>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</si>
  <si>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</si>
  <si>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</si>
  <si>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</si>
  <si>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</si>
  <si>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</si>
  <si>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</si>
  <si>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</si>
  <si>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</si>
  <si>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</si>
  <si>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</si>
  <si>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</si>
  <si>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</si>
  <si>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</si>
  <si>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</si>
  <si>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</si>
  <si>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</si>
  <si>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</si>
  <si>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</si>
  <si>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</si>
  <si>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</si>
  <si>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</si>
  <si>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</si>
  <si>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</si>
  <si>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</si>
  <si>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</si>
  <si>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</si>
  <si>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</si>
  <si>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</si>
  <si>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</si>
  <si>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</si>
  <si>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</si>
  <si>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</si>
  <si>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</si>
  <si>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</si>
  <si>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</si>
  <si>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</si>
  <si>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</si>
  <si>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</si>
  <si>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</si>
  <si>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</si>
  <si>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</si>
  <si>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</si>
  <si>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</si>
  <si>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</si>
  <si>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</si>
  <si>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</si>
  <si>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</si>
  <si>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</si>
  <si>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</si>
  <si>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</si>
  <si>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</si>
  <si>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</si>
  <si>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</si>
  <si>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</si>
  <si>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</si>
  <si>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</si>
  <si>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</si>
  <si>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</si>
  <si>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</si>
  <si>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</si>
  <si>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</si>
  <si>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</si>
  <si>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</si>
  <si>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</si>
  <si>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</si>
  <si>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</si>
  <si>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</si>
  <si>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</si>
  <si>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</si>
  <si>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</si>
  <si>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</si>
  <si>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</si>
  <si>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</si>
  <si>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</si>
  <si>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</si>
  <si>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</si>
  <si>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</si>
  <si>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</si>
  <si>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</si>
  <si>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</si>
  <si>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</si>
  <si>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</si>
  <si>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</si>
  <si>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</si>
  <si>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</si>
  <si>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</si>
  <si>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</si>
  <si>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</si>
  <si>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</si>
  <si>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</si>
  <si>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</si>
  <si>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</si>
  <si>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</si>
  <si>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</si>
  <si>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</si>
  <si>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</si>
  <si>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</si>
  <si>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</si>
  <si>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</si>
  <si>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</si>
  <si>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</si>
  <si>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</si>
  <si>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</si>
  <si>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</si>
  <si>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</si>
  <si>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</si>
  <si>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</si>
  <si>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</si>
  <si>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</si>
  <si>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</si>
  <si>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</si>
  <si>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</si>
  <si>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</si>
  <si>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</si>
  <si>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</si>
  <si>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</si>
  <si>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</si>
  <si>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</si>
  <si>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</si>
  <si>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</si>
  <si>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</si>
  <si>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</si>
  <si>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</si>
  <si>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</si>
  <si>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</si>
  <si>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</si>
  <si>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</si>
  <si>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</si>
  <si>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</si>
  <si>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</si>
  <si>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</si>
  <si>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</si>
  <si>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</si>
  <si>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</si>
  <si>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</si>
  <si>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</si>
  <si>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</si>
  <si>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</si>
  <si>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</si>
  <si>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</si>
  <si>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</si>
  <si>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</si>
  <si>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</si>
  <si>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</si>
  <si>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</si>
  <si>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</si>
  <si>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</si>
  <si>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</si>
  <si>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</si>
  <si>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</si>
  <si>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</si>
  <si>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</si>
  <si>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</si>
  <si>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</si>
  <si>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</si>
  <si>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</si>
  <si>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</si>
  <si>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</si>
  <si>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</si>
  <si>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</si>
  <si>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</si>
  <si>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</si>
  <si>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</si>
  <si>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</si>
  <si>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</si>
  <si>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</si>
  <si>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</si>
  <si>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</si>
  <si>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</si>
  <si>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</si>
  <si>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</si>
  <si>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</si>
  <si>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</si>
  <si>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</si>
  <si>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</si>
  <si>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</si>
  <si>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</si>
  <si>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</si>
  <si>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</si>
  <si>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</si>
  <si>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</si>
  <si>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</si>
  <si>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</si>
  <si>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</si>
  <si>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</si>
  <si>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</si>
  <si>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</si>
  <si>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</si>
  <si>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</si>
  <si>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</si>
  <si>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</si>
  <si>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</si>
  <si>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</si>
  <si>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</si>
  <si>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</si>
  <si>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</si>
  <si>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</si>
  <si>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</si>
  <si>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</si>
  <si>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</si>
  <si>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</si>
  <si>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</si>
  <si>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</si>
  <si>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</si>
  <si>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</si>
  <si>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</si>
  <si>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</si>
  <si>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</si>
  <si>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</si>
  <si>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</si>
  <si>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</si>
  <si>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</si>
  <si>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</si>
  <si>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</si>
  <si>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</si>
  <si>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</si>
  <si>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</si>
  <si>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</si>
  <si>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</si>
  <si>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</si>
  <si>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</si>
  <si>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</si>
  <si>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</si>
  <si>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</si>
  <si>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</si>
  <si>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</si>
  <si>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</si>
  <si>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</si>
  <si>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</si>
  <si>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</si>
  <si>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</si>
  <si>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</si>
  <si>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</si>
  <si>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</si>
  <si>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</si>
  <si>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</si>
  <si>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</si>
  <si>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</si>
  <si>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</si>
  <si>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</si>
  <si>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</si>
  <si>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</si>
  <si>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</si>
  <si>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</si>
  <si>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</si>
  <si>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</si>
  <si>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</si>
  <si>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</si>
  <si>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</si>
  <si>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</si>
  <si>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</si>
  <si>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</si>
  <si>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</si>
  <si>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</si>
  <si>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</si>
  <si>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</si>
  <si>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</si>
  <si>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</si>
  <si>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</si>
  <si>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</si>
  <si>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</si>
  <si>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</si>
  <si>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</si>
  <si>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</si>
  <si>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</si>
  <si>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</si>
  <si>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</si>
  <si>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</si>
  <si>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</si>
  <si>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</si>
  <si>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</si>
  <si>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</si>
  <si>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</si>
  <si>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</si>
  <si>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</si>
  <si>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</si>
  <si>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</si>
  <si>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</si>
  <si>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</si>
  <si>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</si>
  <si>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</si>
  <si>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</si>
  <si>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</si>
  <si>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</si>
  <si>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</si>
  <si>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</si>
  <si>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</si>
  <si>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</si>
  <si>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</si>
  <si>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</si>
  <si>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</si>
  <si>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</si>
  <si>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</si>
  <si>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</si>
  <si>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</si>
  <si>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</si>
  <si>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</si>
  <si>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</si>
  <si>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</si>
  <si>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</si>
  <si>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</si>
  <si>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</si>
  <si>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</si>
  <si>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</si>
  <si>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</si>
  <si>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</si>
  <si>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</si>
  <si>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</si>
  <si>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</si>
  <si>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</si>
  <si>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</si>
  <si>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</si>
  <si>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</si>
  <si>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</si>
  <si>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</si>
  <si>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</si>
  <si>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</si>
  <si>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</si>
  <si>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</si>
  <si>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</si>
  <si>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</si>
  <si>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</si>
  <si>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</si>
  <si>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</si>
  <si>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</si>
  <si>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</si>
  <si>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</si>
  <si>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</si>
  <si>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</si>
  <si>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</si>
  <si>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</si>
  <si>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</si>
  <si>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</si>
  <si>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</si>
  <si>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</si>
  <si>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</si>
  <si>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</si>
  <si>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</si>
  <si>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</si>
  <si>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</si>
  <si>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</si>
  <si>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</si>
  <si>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</si>
  <si>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</si>
  <si>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</si>
  <si>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</si>
  <si>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</si>
  <si>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</si>
  <si>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</si>
  <si>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</si>
  <si>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</si>
  <si>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</si>
  <si>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</si>
  <si>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</si>
  <si>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</si>
  <si>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</si>
  <si>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</si>
  <si>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</si>
  <si>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</si>
  <si>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</si>
  <si>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</si>
  <si>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</si>
  <si>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</si>
  <si>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</si>
  <si>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</si>
  <si>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</si>
  <si>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</si>
  <si>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</si>
  <si>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</si>
  <si>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</si>
  <si>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</si>
  <si>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</si>
  <si>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</si>
  <si>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</si>
  <si>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</si>
  <si>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</si>
  <si>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</si>
  <si>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</si>
  <si>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</si>
  <si>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</si>
  <si>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</si>
  <si>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</si>
  <si>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</si>
  <si>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</si>
  <si>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</si>
  <si>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</si>
  <si>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</si>
  <si>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</si>
  <si>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</si>
  <si>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</si>
  <si>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</si>
  <si>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</si>
  <si>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</si>
  <si>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</si>
  <si>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</si>
  <si>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</si>
  <si>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</si>
  <si>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</si>
  <si>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</si>
  <si>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</si>
  <si>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</si>
  <si>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</si>
  <si>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</si>
  <si>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</si>
  <si>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</si>
  <si>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</si>
  <si>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</si>
  <si>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</si>
  <si>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</si>
  <si>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</si>
  <si>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</si>
  <si>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</si>
  <si>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</si>
  <si>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</si>
  <si>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</si>
  <si>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</si>
  <si>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</si>
  <si>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</si>
  <si>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</si>
  <si>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</si>
  <si>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</si>
  <si>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</si>
  <si>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</si>
  <si>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</si>
  <si>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</si>
  <si>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</si>
  <si>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</si>
  <si>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</si>
  <si>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</si>
  <si>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</si>
  <si>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</si>
  <si>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</si>
  <si>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</si>
  <si>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</si>
  <si>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</si>
  <si>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</si>
  <si>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</si>
  <si>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</si>
  <si>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</si>
  <si>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</si>
  <si>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</si>
  <si>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</si>
  <si>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</si>
  <si>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</si>
  <si>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</si>
  <si>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</si>
  <si>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</si>
  <si>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</si>
  <si>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</si>
  <si>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</si>
  <si>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</si>
  <si>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</si>
  <si>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</si>
  <si>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</si>
  <si>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</si>
  <si>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</si>
  <si>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</si>
  <si>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</si>
  <si>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</si>
  <si>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</si>
  <si>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</si>
  <si>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</si>
  <si>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</si>
  <si>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</si>
  <si>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</si>
  <si>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</si>
  <si>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</si>
  <si>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</si>
  <si>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</si>
  <si>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</si>
  <si>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</si>
  <si>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</si>
  <si>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</si>
  <si>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</si>
  <si>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</si>
  <si>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</si>
  <si>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</si>
  <si>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</si>
  <si>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</si>
  <si>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</si>
  <si>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</si>
  <si>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</si>
  <si>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</si>
  <si>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</si>
  <si>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</si>
  <si>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</si>
  <si>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</si>
  <si>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</si>
  <si>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</si>
  <si>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</si>
  <si>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</si>
  <si>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</si>
  <si>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</si>
  <si>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</si>
  <si>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</si>
  <si>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</si>
  <si>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</si>
  <si>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</si>
  <si>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</si>
  <si>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</si>
  <si>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</si>
  <si>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</si>
  <si>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</si>
  <si>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</si>
  <si>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</si>
  <si>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</si>
  <si>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</si>
  <si>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</si>
  <si>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</si>
  <si>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</si>
  <si>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</si>
  <si>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</si>
  <si>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</si>
  <si>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</si>
  <si>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</si>
  <si>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</si>
  <si>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</si>
  <si>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</si>
  <si>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</si>
  <si>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</si>
  <si>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</si>
  <si>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</si>
  <si>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</si>
  <si>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</si>
  <si>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</si>
  <si>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</si>
  <si>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</si>
  <si>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</si>
  <si>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</si>
  <si>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</si>
  <si>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</si>
  <si>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</si>
  <si>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</si>
  <si>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</si>
  <si>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</si>
  <si>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</si>
  <si>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</si>
  <si>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</si>
  <si>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</si>
  <si>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</si>
  <si>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</si>
  <si>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</si>
  <si>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</si>
  <si>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</si>
  <si>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</si>
  <si>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</si>
  <si>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</si>
  <si>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</si>
  <si>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</si>
  <si>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</si>
  <si>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</si>
  <si>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</si>
  <si>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</si>
  <si>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</si>
  <si>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</si>
  <si>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</si>
  <si>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</si>
  <si>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</si>
  <si>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</si>
  <si>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</si>
  <si>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</si>
  <si>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</si>
  <si>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</si>
  <si>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</si>
  <si>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</si>
  <si>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</si>
  <si>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</si>
  <si>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</si>
  <si>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</si>
  <si>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</si>
  <si>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</si>
  <si>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</si>
  <si>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</si>
  <si>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</si>
  <si>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</si>
  <si>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</si>
  <si>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</si>
  <si>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</si>
  <si>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</si>
  <si>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</si>
  <si>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</si>
  <si>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</si>
  <si>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</si>
  <si>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</si>
  <si>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</si>
  <si>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</si>
  <si>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</si>
  <si>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</si>
  <si>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</si>
  <si>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</si>
  <si>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</si>
  <si>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</si>
  <si>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</si>
  <si>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</si>
  <si>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</si>
  <si>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</si>
  <si>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</si>
  <si>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</si>
  <si>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</si>
  <si>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</si>
  <si>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</si>
  <si>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</si>
  <si>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</si>
  <si>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</si>
  <si>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</si>
  <si>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</si>
  <si>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</si>
  <si>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</si>
  <si>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</si>
  <si>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</si>
  <si>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</si>
  <si>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</si>
  <si>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</si>
  <si>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</si>
  <si>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</si>
  <si>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</si>
  <si>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</si>
  <si>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</si>
  <si>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</si>
  <si>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</si>
  <si>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</si>
  <si>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</si>
  <si>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</si>
  <si>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</si>
  <si>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</si>
  <si>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</si>
  <si>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</si>
  <si>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</si>
  <si>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</si>
  <si>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</si>
  <si>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</si>
  <si>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</si>
  <si>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</si>
  <si>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</si>
  <si>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</si>
  <si>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</si>
  <si>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</si>
  <si>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</si>
  <si>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</si>
  <si>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</si>
  <si>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</si>
  <si>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</si>
  <si>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</si>
  <si>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</si>
  <si>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</si>
  <si>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</si>
  <si>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</si>
  <si>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</si>
  <si>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</si>
  <si>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</si>
  <si>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</si>
  <si>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</si>
  <si>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</si>
  <si>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</si>
  <si>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</si>
  <si>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</si>
  <si>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</si>
  <si>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</si>
  <si>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</si>
  <si>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</si>
  <si>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</si>
  <si>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</si>
  <si>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</si>
  <si>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</si>
  <si>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</si>
  <si>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</si>
  <si>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</si>
  <si>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</si>
  <si>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</si>
  <si>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</si>
  <si>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</si>
  <si>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</si>
  <si>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</si>
  <si>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</si>
  <si>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</si>
  <si>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</si>
  <si>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</si>
  <si>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</si>
  <si>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</si>
  <si>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</si>
  <si>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</si>
  <si>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</si>
  <si>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</si>
  <si>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</si>
  <si>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</si>
  <si>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</si>
  <si>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</si>
  <si>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</si>
  <si>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</si>
  <si>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</si>
  <si>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</si>
  <si>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</si>
  <si>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</si>
  <si>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</si>
  <si>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</si>
  <si>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</si>
  <si>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</si>
  <si>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</si>
  <si>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</si>
  <si>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</si>
  <si>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</si>
  <si>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</si>
  <si>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</si>
  <si>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</si>
  <si>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</si>
  <si>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</si>
  <si>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</si>
  <si>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</si>
  <si>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</si>
  <si>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</si>
  <si>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</si>
  <si>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</si>
  <si>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</si>
  <si>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</si>
  <si>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</si>
  <si>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</si>
  <si>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</si>
  <si>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</si>
  <si>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</si>
  <si>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</si>
  <si>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</si>
  <si>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</si>
  <si>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</si>
  <si>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</si>
  <si>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</si>
  <si>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</si>
  <si>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</si>
  <si>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</si>
  <si>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</si>
  <si>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</si>
  <si>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</si>
  <si>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</si>
  <si>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</si>
  <si>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</si>
  <si>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</si>
  <si>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</si>
  <si>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</si>
  <si>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</si>
  <si>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</si>
  <si>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</si>
  <si>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</si>
  <si>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</si>
  <si>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</si>
  <si>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</si>
  <si>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</si>
  <si>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</si>
  <si>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</si>
  <si>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</si>
  <si>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</si>
  <si>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</si>
  <si>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</si>
  <si>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</si>
  <si>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</si>
  <si>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</si>
  <si>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</si>
  <si>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</si>
  <si>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</si>
  <si>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</si>
  <si>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</si>
  <si>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</si>
  <si>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</si>
  <si>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</si>
  <si>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</si>
  <si>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</si>
  <si>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</si>
  <si>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</si>
  <si>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</si>
  <si>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</si>
  <si>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</si>
  <si>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</si>
  <si>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</si>
  <si>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</si>
  <si>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</si>
  <si>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</si>
  <si>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</si>
  <si>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</si>
  <si>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</si>
  <si>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</si>
  <si>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</si>
  <si>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</si>
  <si>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</si>
  <si>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</si>
  <si>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</si>
  <si>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</si>
  <si>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</si>
  <si>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</si>
  <si>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</si>
  <si>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</si>
  <si>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</si>
  <si>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</si>
  <si>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</si>
  <si>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</si>
  <si>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</si>
  <si>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</si>
  <si>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</si>
  <si>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</si>
  <si>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</si>
  <si>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</si>
  <si>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</si>
  <si>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</si>
  <si>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</si>
  <si>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</si>
  <si>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</si>
  <si>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</si>
  <si>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</si>
  <si>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</si>
  <si>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</si>
  <si>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</si>
  <si>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</si>
  <si>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</si>
  <si>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</si>
  <si>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</si>
  <si>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</si>
  <si>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</si>
  <si>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</si>
  <si>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</si>
  <si>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</si>
  <si>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</si>
  <si>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</si>
  <si>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</si>
  <si>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</si>
  <si>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</si>
  <si>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</si>
  <si>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</si>
  <si>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</si>
  <si>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</si>
  <si>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</si>
  <si>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</si>
  <si>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</si>
  <si>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</si>
  <si>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</si>
  <si>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</si>
  <si>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</si>
  <si>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</si>
  <si>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</si>
  <si>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</si>
  <si>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</si>
  <si>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</si>
  <si>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</si>
  <si>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</si>
  <si>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</si>
  <si>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</si>
  <si>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</si>
  <si>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</si>
  <si>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</si>
  <si>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</si>
  <si>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</si>
  <si>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</si>
  <si>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</si>
  <si>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</si>
  <si>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</si>
  <si>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</si>
  <si>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</si>
  <si>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</si>
  <si>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</si>
  <si>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</si>
  <si>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</si>
  <si>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</si>
  <si>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</si>
  <si>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</si>
  <si>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</si>
  <si>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</si>
  <si>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</si>
  <si>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</si>
  <si>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</si>
  <si>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</si>
  <si>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</si>
  <si>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</si>
  <si>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</si>
  <si>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</si>
  <si>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</si>
  <si>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</si>
  <si>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</si>
  <si>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</si>
  <si>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</si>
  <si>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</si>
  <si>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</si>
  <si>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</si>
  <si>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</si>
  <si>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</si>
  <si>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</si>
  <si>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</si>
  <si>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</si>
  <si>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</si>
  <si>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</si>
  <si>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</si>
  <si>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</si>
  <si>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</si>
  <si>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</si>
  <si>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</si>
  <si>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</si>
  <si>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</si>
  <si>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</si>
  <si>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</si>
  <si>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</si>
  <si>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</si>
  <si>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</si>
  <si>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</si>
  <si>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</si>
  <si>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</si>
  <si>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</si>
  <si>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</si>
  <si>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</si>
  <si>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</si>
  <si>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</si>
  <si>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</si>
  <si>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</si>
  <si>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</si>
  <si>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</si>
  <si>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</si>
  <si>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</si>
  <si>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</si>
  <si>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</si>
  <si>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</si>
  <si>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</si>
  <si>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</si>
  <si>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</si>
  <si>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</si>
  <si>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</si>
  <si>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</si>
  <si>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</si>
  <si>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</si>
  <si>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</si>
  <si>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</si>
  <si>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</si>
  <si>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</si>
  <si>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</si>
  <si>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</si>
  <si>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</si>
  <si>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</si>
  <si>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</si>
  <si>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</si>
  <si>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</si>
  <si>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</si>
  <si>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</si>
  <si>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</si>
  <si>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</si>
  <si>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</si>
  <si>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</si>
  <si>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</si>
  <si>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</si>
  <si>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</si>
  <si>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</si>
  <si>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</si>
  <si>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</si>
  <si>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</si>
  <si>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</si>
  <si>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</si>
  <si>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</si>
  <si>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</si>
  <si>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</si>
  <si>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</si>
  <si>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</si>
  <si>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</si>
  <si>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</si>
  <si>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</si>
  <si>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</si>
  <si>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</si>
  <si>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</si>
  <si>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</si>
  <si>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</si>
  <si>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</si>
  <si>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</si>
  <si>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</si>
  <si>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</si>
  <si>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</si>
  <si>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</si>
  <si>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</si>
  <si>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</si>
  <si>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</si>
  <si>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</si>
  <si>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</si>
  <si>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</si>
  <si>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</si>
  <si>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</si>
  <si>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</si>
  <si>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</si>
  <si>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</si>
  <si>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</si>
  <si>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</si>
  <si>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</si>
  <si>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</si>
  <si>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</si>
  <si>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</si>
  <si>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</si>
  <si>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</si>
  <si>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</si>
  <si>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</si>
  <si>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</si>
  <si>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</si>
  <si>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</si>
  <si>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</si>
  <si>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</si>
  <si>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</si>
  <si>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</si>
  <si>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</si>
  <si>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</si>
  <si>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</si>
  <si>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</si>
  <si>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</si>
  <si>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</si>
  <si>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</si>
  <si>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</si>
  <si>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</si>
  <si>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</si>
  <si>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</si>
  <si>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</si>
  <si>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</si>
  <si>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</si>
  <si>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</si>
  <si>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</si>
  <si>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</si>
  <si>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</si>
  <si>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</si>
  <si>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</si>
  <si>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</si>
  <si>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</si>
  <si>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</si>
  <si>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</si>
  <si>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</si>
  <si>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</si>
  <si>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</si>
  <si>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</si>
  <si>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</si>
  <si>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</si>
  <si>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</si>
  <si>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</si>
  <si>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</si>
  <si>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</si>
  <si>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</si>
  <si>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</si>
  <si>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</si>
  <si>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</si>
  <si>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</si>
  <si>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</si>
  <si>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</si>
  <si>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</si>
  <si>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</si>
  <si>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</si>
  <si>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</si>
  <si>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</si>
  <si>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</si>
  <si>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</si>
  <si>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</si>
  <si>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</si>
  <si>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</si>
  <si>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</si>
  <si>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</si>
  <si>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</si>
  <si>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</si>
  <si>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</si>
  <si>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</si>
  <si>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</si>
  <si>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</si>
  <si>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</si>
  <si>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</si>
  <si>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</si>
  <si>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</si>
  <si>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</si>
  <si>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</si>
  <si>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</si>
  <si>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</si>
  <si>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</si>
  <si>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</si>
  <si>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</si>
  <si>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</si>
  <si>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</si>
  <si>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</si>
  <si>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</si>
  <si>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</si>
  <si>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</si>
  <si>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</si>
  <si>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</si>
  <si>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</si>
  <si>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</si>
  <si>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</si>
  <si>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</si>
  <si>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</si>
  <si>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</si>
  <si>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</si>
  <si>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</si>
  <si>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</si>
  <si>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</si>
  <si>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</si>
  <si>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</si>
  <si>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</si>
  <si>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</si>
  <si>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</si>
  <si>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</si>
  <si>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</si>
  <si>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</si>
  <si>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</si>
  <si>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</si>
  <si>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</si>
  <si>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</si>
  <si>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</si>
  <si>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</si>
  <si>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</si>
  <si>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</si>
  <si>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</si>
  <si>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</si>
  <si>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</si>
  <si>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</si>
  <si>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</si>
  <si>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</si>
  <si>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</si>
  <si>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</si>
  <si>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</si>
  <si>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</si>
  <si>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</si>
  <si>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</si>
  <si>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</si>
  <si>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</si>
  <si>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</si>
  <si>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</si>
  <si>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</si>
  <si>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</si>
  <si>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</si>
  <si>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</si>
  <si>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</si>
  <si>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</si>
  <si>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</si>
  <si>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</si>
  <si>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</si>
  <si>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</si>
  <si>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</si>
  <si>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</si>
  <si>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</si>
  <si>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</si>
  <si>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</si>
  <si>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</si>
  <si>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</si>
  <si>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</si>
  <si>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</si>
  <si>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</si>
  <si>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</si>
  <si>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</si>
  <si>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</si>
  <si>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</si>
  <si>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</si>
  <si>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</si>
  <si>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</si>
  <si>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</si>
  <si>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</si>
  <si>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</si>
  <si>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</si>
  <si>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</si>
  <si>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</si>
  <si>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</si>
  <si>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</si>
  <si>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</si>
  <si>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</si>
  <si>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</si>
  <si>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</si>
  <si>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</si>
  <si>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</si>
  <si>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</si>
  <si>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</si>
  <si>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</si>
  <si>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</si>
  <si>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</si>
  <si>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</si>
  <si>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</si>
  <si>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</si>
  <si>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</si>
  <si>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</si>
  <si>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</si>
  <si>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</si>
  <si>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</si>
  <si>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</si>
  <si>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</si>
  <si>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</si>
  <si>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</si>
  <si>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</si>
  <si>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</si>
  <si>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</si>
  <si>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</si>
  <si>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</si>
  <si>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</si>
  <si>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</si>
  <si>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</si>
  <si>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</si>
  <si>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</si>
  <si>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</si>
  <si>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</si>
  <si>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</si>
  <si>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</si>
  <si>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</si>
  <si>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</si>
  <si>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</si>
  <si>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</si>
  <si>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</si>
  <si>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</si>
  <si>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</si>
  <si>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</si>
  <si>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</si>
  <si>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</si>
  <si>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</si>
  <si>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</si>
  <si>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</si>
  <si>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</si>
  <si>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</si>
  <si>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</si>
  <si>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</si>
  <si>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</si>
  <si>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</si>
  <si>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</si>
  <si>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</si>
  <si>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</si>
  <si>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</si>
  <si>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</si>
  <si>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</si>
  <si>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</si>
  <si>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</si>
  <si>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</si>
  <si>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</si>
  <si>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</si>
  <si>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</si>
  <si>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</si>
  <si>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</si>
  <si>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</si>
  <si>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</si>
  <si>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</si>
  <si>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</si>
  <si>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</si>
  <si>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</si>
  <si>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</si>
  <si>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</si>
  <si>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</si>
  <si>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</si>
  <si>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</si>
  <si>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</si>
  <si>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</si>
  <si>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</si>
  <si>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</si>
  <si>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</si>
  <si>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</si>
  <si>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</si>
  <si>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</si>
  <si>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</si>
  <si>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</si>
  <si>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</si>
  <si>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</si>
  <si>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</si>
  <si>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</si>
  <si>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</si>
  <si>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</si>
  <si>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</si>
  <si>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</si>
  <si>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</si>
  <si>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</si>
  <si>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</si>
  <si>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</si>
  <si>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</si>
  <si>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</si>
  <si>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</si>
  <si>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</si>
  <si>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</si>
  <si>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</si>
  <si>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</si>
  <si>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</si>
  <si>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</si>
  <si>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</si>
  <si>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</si>
  <si>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</si>
  <si>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</si>
  <si>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</si>
  <si>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</si>
  <si>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</si>
  <si>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</si>
  <si>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</si>
  <si>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</si>
  <si>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</si>
  <si>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</si>
  <si>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</si>
  <si>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</si>
  <si>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</si>
  <si>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</si>
  <si>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</si>
  <si>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</si>
  <si>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</si>
  <si>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</si>
  <si>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</si>
  <si>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</si>
  <si>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</si>
  <si>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</si>
  <si>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</si>
  <si>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</si>
  <si>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</si>
  <si>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</si>
  <si>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</si>
  <si>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</si>
  <si>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</si>
  <si>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</si>
  <si>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</si>
  <si>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</si>
  <si>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</si>
  <si>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</si>
  <si>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</si>
  <si>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</si>
  <si>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</si>
  <si>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</si>
  <si>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</si>
  <si>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</si>
  <si>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</si>
  <si>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</si>
  <si>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</si>
  <si>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</si>
  <si>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</si>
  <si>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</si>
  <si>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</si>
  <si>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</si>
  <si>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</si>
  <si>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</si>
  <si>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</si>
  <si>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</si>
  <si>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</si>
  <si>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</si>
  <si>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</si>
  <si>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</si>
  <si>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</si>
  <si>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</si>
  <si>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</si>
  <si>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</si>
  <si>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</si>
  <si>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</si>
  <si>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</si>
  <si>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</si>
  <si>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</si>
  <si>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</si>
  <si>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</si>
  <si>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</si>
  <si>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</si>
  <si>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</si>
  <si>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</si>
  <si>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</si>
  <si>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</si>
  <si>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</si>
  <si>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</si>
  <si>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</si>
  <si>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</si>
  <si>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</si>
  <si>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</si>
  <si>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</si>
  <si>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</si>
  <si>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</si>
  <si>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</si>
  <si>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</si>
  <si>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</si>
  <si>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</si>
  <si>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</si>
  <si>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</si>
  <si>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</si>
  <si>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</si>
  <si>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</si>
  <si>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</si>
  <si>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</si>
  <si>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</si>
  <si>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</si>
  <si>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</si>
  <si>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</si>
  <si>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</si>
  <si>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</si>
  <si>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</si>
  <si>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</si>
  <si>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</si>
  <si>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</si>
  <si>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</si>
  <si>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</si>
  <si>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</si>
  <si>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</si>
  <si>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</si>
  <si>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</si>
  <si>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</si>
  <si>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</si>
  <si>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</si>
  <si>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</si>
  <si>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</si>
  <si>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</si>
  <si>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</si>
  <si>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</si>
  <si>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</si>
  <si>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</si>
  <si>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</si>
  <si>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</si>
  <si>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</si>
  <si>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</si>
  <si>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</si>
  <si>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</si>
  <si>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</si>
  <si>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</si>
  <si>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</si>
  <si>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</si>
  <si>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</si>
  <si>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</si>
  <si>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</si>
  <si>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</si>
  <si>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</si>
  <si>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</si>
  <si>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</si>
  <si>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</si>
  <si>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</si>
  <si>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</si>
  <si>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</si>
  <si>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</si>
  <si>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</si>
  <si>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</si>
  <si>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</si>
  <si>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</si>
  <si>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</si>
  <si>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</si>
  <si>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</si>
  <si>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</si>
  <si>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</si>
  <si>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</si>
  <si>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</si>
  <si>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</si>
  <si>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</si>
  <si>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</si>
  <si>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</si>
  <si>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</si>
  <si>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</si>
  <si>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</si>
  <si>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</si>
  <si>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</si>
  <si>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</si>
  <si>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</si>
  <si>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</si>
  <si>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</si>
  <si>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</si>
  <si>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</si>
  <si>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</si>
  <si>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</si>
  <si>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</si>
  <si>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</si>
  <si>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</si>
  <si>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</si>
  <si>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</si>
  <si>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</si>
  <si>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</si>
  <si>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</si>
  <si>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</si>
  <si>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</si>
  <si>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</si>
  <si>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</si>
  <si>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</si>
  <si>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</si>
  <si>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</si>
  <si>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</si>
  <si>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</si>
  <si>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</si>
  <si>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</si>
  <si>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</si>
  <si>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</si>
  <si>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</si>
  <si>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</si>
  <si>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</si>
  <si>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</si>
  <si>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</si>
  <si>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</si>
  <si>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</si>
  <si>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</si>
  <si>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</si>
  <si>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</si>
  <si>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</si>
  <si>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</si>
  <si>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</si>
  <si>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</si>
  <si>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</si>
  <si>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</si>
  <si>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</si>
  <si>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</si>
  <si>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</si>
  <si>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</si>
  <si>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</si>
  <si>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</si>
  <si>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</si>
  <si>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</si>
  <si>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</si>
  <si>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</si>
  <si>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</si>
  <si>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</si>
  <si>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</si>
  <si>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</si>
  <si>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</si>
  <si>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</si>
  <si>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</si>
  <si>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</si>
  <si>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</si>
  <si>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</si>
  <si>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</si>
  <si>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</si>
  <si>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</si>
  <si>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</si>
  <si>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</si>
  <si>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</si>
  <si>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</si>
  <si>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</si>
  <si>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</si>
  <si>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</si>
  <si>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</si>
  <si>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</si>
  <si>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</si>
  <si>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</si>
  <si>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</si>
  <si>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</si>
  <si>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</si>
  <si>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</si>
  <si>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</si>
  <si>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</si>
  <si>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</si>
  <si>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</si>
  <si>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</si>
  <si>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</si>
  <si>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</si>
  <si>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</si>
  <si>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</si>
  <si>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</si>
  <si>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</si>
  <si>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</si>
  <si>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</si>
  <si>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</si>
  <si>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</si>
  <si>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</si>
  <si>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</si>
  <si>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</si>
  <si>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</si>
  <si>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</si>
  <si>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</si>
  <si>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</si>
  <si>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</si>
  <si>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</si>
  <si>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</si>
  <si>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</si>
  <si>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</si>
  <si>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</si>
  <si>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</si>
  <si>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</si>
  <si>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</si>
  <si>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</si>
  <si>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</si>
  <si>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</si>
  <si>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</si>
  <si>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</si>
  <si>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</si>
  <si>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</si>
  <si>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</si>
  <si>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</si>
  <si>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</si>
  <si>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</si>
  <si>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</si>
  <si>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</si>
  <si>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</si>
  <si>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</si>
  <si>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</si>
  <si>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</si>
  <si>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</si>
  <si>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</si>
  <si>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</si>
  <si>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</si>
  <si>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</si>
  <si>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</si>
  <si>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</si>
  <si>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</si>
  <si>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</si>
  <si>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</si>
  <si>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</si>
  <si>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</si>
  <si>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</si>
  <si>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</si>
  <si>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</si>
  <si>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</si>
  <si>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</si>
  <si>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</si>
  <si>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</si>
  <si>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</si>
  <si>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</si>
  <si>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</si>
  <si>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</si>
  <si>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</si>
  <si>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</si>
  <si>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</si>
  <si>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</si>
  <si>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</si>
  <si>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</si>
  <si>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</si>
  <si>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</si>
  <si>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</si>
  <si>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</si>
  <si>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</si>
  <si>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</si>
  <si>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</si>
  <si>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</si>
  <si>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</si>
  <si>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</si>
  <si>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</si>
  <si>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</si>
  <si>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</si>
  <si>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</si>
  <si>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</si>
  <si>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</si>
  <si>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</si>
  <si>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</si>
  <si>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</si>
  <si>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</si>
  <si>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</si>
  <si>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</si>
  <si>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</si>
  <si>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</si>
  <si>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</si>
  <si>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</si>
  <si>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</si>
  <si>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</si>
  <si>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</si>
  <si>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</si>
  <si>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</si>
  <si>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</si>
  <si>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</si>
  <si>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</si>
  <si>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</si>
  <si>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</si>
  <si>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</si>
  <si>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</si>
  <si>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</si>
  <si>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</si>
  <si>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</si>
  <si>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</si>
  <si>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</si>
  <si>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</si>
  <si>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</si>
  <si>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</si>
  <si>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</si>
  <si>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</si>
  <si>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</si>
  <si>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</si>
  <si>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</si>
  <si>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</si>
  <si>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</si>
  <si>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</si>
  <si>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</si>
  <si>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</si>
  <si>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</si>
  <si>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</si>
  <si>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</si>
  <si>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</si>
  <si>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</si>
  <si>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</si>
  <si>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</si>
  <si>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</si>
  <si>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</si>
  <si>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</si>
  <si>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</si>
  <si>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</si>
  <si>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</si>
  <si>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</si>
  <si>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</si>
  <si>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</si>
  <si>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</si>
  <si>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</si>
  <si>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</si>
  <si>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</si>
  <si>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</si>
  <si>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</si>
  <si>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</si>
  <si>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</si>
  <si>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</si>
  <si>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</si>
  <si>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</si>
  <si>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</si>
  <si>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</si>
  <si>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</si>
  <si>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</si>
  <si>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</si>
  <si>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</si>
  <si>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</si>
  <si>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</si>
  <si>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</si>
  <si>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</si>
  <si>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</si>
  <si>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</si>
  <si>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</si>
  <si>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</si>
  <si>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</si>
  <si>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</si>
  <si>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</si>
  <si>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</si>
  <si>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</si>
  <si>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</si>
  <si>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</si>
  <si>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</si>
  <si>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</si>
  <si>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</si>
  <si>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</si>
  <si>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</si>
  <si>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</si>
  <si>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</si>
  <si>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</si>
  <si>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</si>
  <si>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</si>
  <si>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</si>
  <si>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</si>
  <si>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</si>
  <si>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</si>
  <si>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</si>
  <si>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</si>
  <si>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</si>
  <si>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</si>
  <si>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</si>
  <si>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</si>
  <si>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</si>
  <si>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</si>
  <si>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</si>
  <si>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</si>
  <si>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</si>
  <si>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</si>
  <si>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</si>
  <si>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</si>
  <si>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</si>
  <si>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</si>
  <si>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</si>
  <si>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</si>
  <si>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</si>
  <si>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</si>
  <si>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</si>
  <si>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</si>
  <si>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</si>
  <si>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</si>
  <si>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</si>
  <si>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</si>
  <si>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</si>
  <si>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</si>
  <si>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</si>
  <si>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</si>
  <si>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</si>
  <si>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</si>
  <si>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</si>
  <si>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</si>
  <si>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</si>
  <si>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</si>
  <si>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</si>
  <si>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</si>
  <si>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</si>
  <si>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</si>
  <si>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</si>
  <si>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</si>
  <si>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</si>
  <si>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</si>
  <si>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</si>
  <si>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</si>
  <si>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</si>
  <si>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</si>
  <si>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</si>
  <si>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</si>
  <si>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</si>
  <si>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</si>
  <si>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</si>
  <si>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</si>
  <si>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</si>
  <si>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</si>
  <si>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</si>
  <si>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</si>
  <si>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</si>
  <si>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</si>
  <si>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</si>
  <si>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</si>
  <si>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</si>
  <si>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</si>
  <si>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</si>
  <si>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</si>
  <si>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</si>
  <si>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</si>
  <si>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</si>
  <si>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</si>
  <si>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</si>
  <si>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</si>
  <si>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</si>
  <si>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</si>
  <si>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</si>
  <si>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</si>
  <si>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</si>
  <si>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</si>
  <si>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</si>
  <si>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</si>
  <si>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</si>
  <si>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</si>
  <si>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</si>
  <si>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</si>
  <si>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</si>
  <si>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</si>
  <si>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</si>
  <si>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</si>
  <si>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</si>
  <si>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</si>
  <si>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</si>
  <si>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</si>
  <si>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</si>
  <si>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</si>
  <si>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</si>
  <si>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</si>
  <si>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</si>
  <si>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</si>
  <si>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</si>
  <si>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</si>
  <si>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</si>
  <si>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</si>
  <si>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</si>
  <si>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</si>
  <si>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</si>
  <si>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</si>
  <si>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</si>
  <si>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</si>
  <si>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</si>
  <si>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</si>
  <si>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</si>
  <si>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</si>
  <si>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</si>
  <si>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</si>
  <si>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</si>
  <si>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</si>
  <si>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</si>
  <si>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</si>
  <si>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</si>
  <si>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</si>
  <si>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</si>
  <si>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</si>
  <si>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</si>
  <si>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</si>
  <si>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</si>
  <si>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</si>
  <si>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</si>
  <si>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</si>
  <si>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</si>
  <si>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</si>
  <si>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</si>
  <si>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</si>
  <si>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</si>
  <si>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</si>
  <si>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</si>
  <si>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</si>
  <si>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</si>
  <si>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</si>
  <si>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</si>
  <si>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</si>
  <si>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</si>
  <si>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</si>
  <si>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</si>
  <si>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</si>
  <si>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</si>
  <si>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</si>
  <si>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</si>
  <si>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</si>
  <si>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</si>
  <si>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</si>
  <si>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</si>
  <si>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</si>
  <si>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</si>
  <si>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</si>
  <si>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</si>
  <si>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</si>
  <si>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</si>
  <si>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</si>
  <si>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</si>
  <si>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</si>
  <si>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</si>
  <si>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</si>
  <si>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</si>
  <si>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</si>
  <si>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</si>
  <si>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</si>
  <si>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</si>
  <si>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</si>
  <si>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</si>
  <si>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</si>
  <si>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</si>
  <si>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</si>
  <si>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</si>
  <si>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</si>
  <si>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</si>
  <si>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</si>
  <si>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</si>
  <si>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</si>
  <si>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</si>
  <si>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</si>
  <si>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</si>
  <si>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</si>
  <si>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</si>
  <si>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</si>
  <si>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</si>
  <si>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</si>
  <si>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</si>
  <si>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</si>
  <si>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</si>
  <si>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</si>
  <si>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</si>
  <si>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</si>
  <si>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</si>
  <si>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</si>
  <si>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</si>
  <si>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</si>
  <si>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</si>
  <si>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</si>
  <si>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</si>
  <si>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</si>
  <si>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</si>
  <si>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</si>
  <si>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</si>
  <si>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</si>
  <si>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</si>
  <si>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</si>
  <si>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</si>
  <si>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</si>
  <si>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</si>
  <si>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</si>
  <si>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</si>
  <si>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</si>
  <si>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</si>
  <si>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</si>
  <si>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</si>
  <si>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</si>
  <si>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</si>
  <si>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</si>
  <si>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</si>
  <si>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</si>
  <si>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</si>
  <si>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</si>
  <si>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</si>
  <si>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</si>
  <si>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</si>
  <si>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</si>
  <si>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</si>
  <si>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</si>
  <si>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</si>
  <si>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</si>
  <si>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</si>
  <si>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</si>
  <si>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</si>
  <si>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</si>
  <si>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</si>
  <si>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</si>
  <si>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</si>
  <si>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</si>
  <si>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</si>
  <si>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</si>
  <si>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</si>
  <si>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</si>
  <si>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</si>
  <si>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</si>
  <si>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</si>
  <si>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</si>
  <si>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</si>
  <si>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</si>
  <si>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</si>
  <si>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</si>
  <si>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</si>
  <si>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</si>
  <si>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</si>
  <si>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</si>
  <si>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</si>
  <si>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</si>
  <si>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</si>
  <si>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</si>
  <si>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</si>
  <si>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</si>
  <si>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</si>
  <si>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</si>
  <si>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</si>
  <si>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</si>
  <si>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</si>
  <si>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</si>
  <si>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</si>
  <si>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</si>
  <si>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</si>
  <si>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</si>
  <si>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</si>
  <si>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</si>
  <si>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</si>
  <si>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</si>
  <si>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</si>
  <si>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</si>
  <si>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</si>
  <si>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</si>
  <si>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</si>
  <si>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</si>
  <si>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</si>
  <si>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</si>
  <si>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</si>
  <si>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</si>
  <si>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</si>
  <si>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</si>
  <si>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</si>
  <si>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</si>
  <si>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</si>
  <si>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</si>
  <si>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</si>
  <si>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</si>
  <si>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</si>
  <si>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</si>
  <si>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</si>
  <si>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</si>
  <si>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</si>
  <si>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</si>
  <si>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</si>
  <si>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</si>
  <si>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</si>
  <si>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</si>
  <si>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</si>
  <si>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</si>
  <si>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</si>
  <si>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</si>
  <si>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</si>
  <si>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</si>
  <si>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</si>
  <si>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</si>
  <si>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</si>
  <si>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</si>
  <si>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</si>
  <si>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</si>
  <si>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</si>
  <si>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</si>
  <si>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</si>
  <si>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</si>
  <si>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</si>
  <si>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</si>
  <si>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</si>
  <si>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</si>
  <si>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</si>
  <si>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</si>
  <si>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</si>
  <si>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</si>
  <si>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</si>
  <si>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</si>
  <si>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</si>
  <si>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</si>
  <si>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</si>
  <si>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</si>
  <si>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</si>
  <si>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</si>
  <si>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</si>
  <si>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</si>
  <si>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</si>
  <si>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</si>
  <si>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</si>
  <si>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</si>
  <si>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</si>
  <si>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</si>
  <si>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</si>
  <si>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</si>
  <si>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</si>
  <si>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</si>
  <si>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</si>
  <si>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</si>
  <si>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</si>
  <si>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</si>
  <si>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</si>
  <si>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</si>
  <si>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</si>
  <si>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</si>
  <si>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</si>
  <si>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</si>
  <si>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</si>
  <si>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</si>
  <si>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</si>
  <si>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</si>
  <si>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</si>
  <si>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</si>
  <si>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</si>
  <si>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</si>
  <si>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</si>
  <si>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</si>
  <si>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</si>
  <si>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</si>
  <si>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</si>
  <si>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</si>
  <si>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</si>
  <si>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</si>
  <si>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</si>
  <si>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</si>
  <si>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</si>
  <si>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</si>
  <si>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</si>
  <si>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</si>
  <si>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</si>
  <si>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</si>
  <si>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</si>
  <si>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</si>
  <si>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</si>
  <si>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</si>
  <si>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</si>
  <si>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</si>
  <si>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</si>
  <si>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</si>
  <si>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</si>
  <si>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</si>
  <si>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</si>
  <si>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</si>
  <si>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</si>
  <si>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</si>
  <si>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</si>
  <si>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</si>
  <si>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</si>
  <si>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</si>
  <si>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</si>
  <si>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</si>
  <si>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</si>
  <si>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</si>
  <si>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</si>
  <si>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</si>
  <si>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</si>
  <si>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</si>
  <si>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</si>
  <si>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</si>
  <si>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</si>
  <si>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</si>
  <si>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</si>
  <si>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</si>
  <si>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</si>
  <si>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</si>
  <si>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</si>
  <si>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</si>
  <si>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</si>
  <si>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</si>
  <si>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</si>
  <si>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</si>
  <si>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</si>
  <si>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</si>
  <si>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</si>
  <si>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</si>
  <si>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</si>
  <si>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</si>
  <si>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</si>
  <si>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</si>
  <si>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</si>
  <si>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</si>
  <si>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</si>
  <si>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</si>
  <si>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</si>
  <si>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</si>
  <si>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</si>
  <si>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</si>
  <si>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</si>
  <si>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</si>
  <si>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</si>
  <si>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</si>
  <si>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</si>
  <si>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</si>
  <si>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</si>
  <si>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</si>
  <si>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</si>
  <si>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</si>
  <si>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</si>
  <si>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</si>
  <si>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</si>
  <si>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</si>
  <si>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</si>
  <si>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</si>
  <si>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</si>
  <si>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</si>
  <si>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</si>
  <si>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</si>
  <si>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</si>
  <si>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</si>
  <si>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</si>
  <si>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</si>
  <si>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</si>
  <si>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</si>
  <si>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</si>
  <si>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</si>
  <si>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</si>
  <si>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</si>
  <si>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</si>
  <si>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</si>
  <si>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</si>
  <si>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</si>
  <si>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</si>
  <si>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</si>
  <si>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</si>
  <si>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</si>
  <si>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</si>
  <si>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</si>
  <si>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</si>
  <si>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</si>
  <si>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</si>
  <si>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</si>
  <si>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</si>
  <si>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</si>
  <si>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</si>
  <si>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</si>
  <si>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</si>
  <si>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</si>
  <si>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</si>
  <si>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</si>
  <si>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</si>
  <si>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</si>
  <si>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</si>
  <si>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</si>
  <si>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</si>
  <si>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</si>
  <si>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</si>
  <si>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</si>
  <si>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</si>
  <si>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</si>
  <si>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</si>
  <si>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</si>
  <si>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</si>
  <si>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</si>
  <si>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</si>
  <si>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</si>
  <si>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</si>
  <si>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</si>
  <si>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</si>
  <si>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</si>
  <si>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</si>
  <si>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</si>
  <si>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</si>
  <si>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</si>
  <si>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</si>
  <si>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</si>
  <si>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</si>
  <si>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</si>
  <si>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</si>
  <si>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</si>
  <si>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</si>
  <si>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</si>
  <si>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</si>
  <si>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</si>
  <si>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</si>
  <si>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</si>
  <si>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</si>
  <si>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</si>
  <si>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</si>
  <si>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</si>
  <si>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</si>
  <si>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</si>
  <si>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</si>
  <si>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</si>
  <si>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</si>
  <si>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</si>
  <si>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</si>
  <si>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</si>
  <si>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</si>
  <si>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</si>
  <si>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</si>
  <si>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</si>
  <si>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</si>
  <si>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</si>
  <si>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</si>
  <si>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</si>
  <si>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</si>
  <si>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</si>
  <si>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</si>
  <si>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</si>
  <si>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</si>
  <si>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</si>
  <si>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</si>
  <si>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</si>
  <si>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</si>
  <si>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</si>
  <si>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</si>
  <si>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</si>
  <si>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</si>
  <si>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</si>
  <si>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</si>
  <si>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</si>
  <si>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</si>
  <si>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</si>
  <si>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</si>
  <si>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</si>
  <si>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</si>
  <si>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</si>
  <si>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</si>
  <si>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</si>
  <si>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</si>
  <si>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</si>
  <si>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</si>
  <si>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</si>
  <si>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</si>
  <si>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</si>
  <si>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</si>
  <si>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</si>
  <si>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</si>
  <si>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</si>
  <si>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</si>
  <si>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</si>
  <si>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</si>
  <si>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</si>
  <si>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</si>
  <si>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</si>
  <si>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</si>
  <si>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</si>
  <si>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</si>
  <si>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</si>
  <si>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</si>
  <si>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</si>
  <si>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</si>
  <si>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</si>
  <si>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</si>
  <si>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</si>
  <si>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</si>
  <si>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</si>
  <si>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</si>
  <si>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</si>
  <si>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</si>
  <si>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</si>
  <si>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</si>
  <si>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</si>
  <si>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</si>
  <si>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</si>
  <si>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</si>
  <si>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</si>
  <si>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</si>
  <si>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</si>
  <si>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</si>
  <si>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</si>
  <si>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</si>
  <si>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</si>
  <si>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</si>
  <si>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</si>
  <si>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</si>
  <si>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</si>
  <si>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</si>
  <si>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</si>
  <si>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</si>
  <si>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</si>
  <si>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</si>
  <si>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</si>
  <si>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</si>
  <si>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</si>
  <si>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</si>
  <si>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</si>
  <si>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</si>
  <si>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</si>
  <si>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</si>
  <si>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</si>
  <si>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</si>
  <si>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</si>
  <si>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</si>
  <si>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</si>
  <si>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</si>
  <si>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</si>
  <si>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</si>
  <si>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</si>
  <si>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</si>
  <si>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</si>
  <si>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</si>
  <si>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</si>
  <si>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</si>
  <si>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</si>
  <si>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</si>
  <si>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</si>
  <si>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</si>
  <si>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</si>
  <si>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</si>
  <si>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</si>
  <si>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</si>
  <si>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</si>
  <si>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</si>
  <si>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</si>
  <si>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</si>
  <si>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</si>
  <si>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</si>
  <si>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</si>
  <si>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</si>
  <si>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</si>
  <si>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</si>
  <si>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</si>
  <si>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</si>
  <si>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</si>
  <si>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</si>
  <si>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</si>
  <si>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</si>
  <si>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</si>
  <si>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</si>
  <si>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</si>
  <si>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</si>
  <si>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</si>
  <si>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</si>
  <si>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</si>
  <si>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</si>
  <si>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</si>
  <si>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</si>
  <si>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</si>
  <si>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</si>
  <si>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</si>
  <si>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</si>
  <si>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</si>
  <si>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</si>
  <si>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</si>
  <si>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</si>
  <si>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</si>
  <si>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</si>
  <si>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</si>
  <si>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</si>
  <si>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</si>
  <si>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</si>
  <si>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</si>
  <si>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</si>
  <si>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</si>
  <si>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</si>
  <si>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</si>
  <si>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</si>
  <si>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</si>
  <si>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</si>
  <si>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</si>
  <si>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</si>
  <si>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</si>
  <si>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</si>
  <si>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</si>
  <si>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</si>
  <si>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</si>
  <si>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</si>
  <si>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</si>
  <si>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</si>
  <si>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</si>
  <si>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</si>
  <si>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</si>
  <si>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</si>
  <si>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</si>
  <si>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</si>
  <si>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</si>
  <si>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</si>
  <si>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</si>
  <si>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</si>
  <si>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</si>
  <si>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</si>
  <si>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</si>
  <si>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</si>
  <si>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</si>
  <si>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</si>
  <si>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</si>
  <si>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</si>
  <si>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</si>
  <si>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</si>
  <si>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</si>
  <si>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</si>
  <si>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</si>
  <si>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</si>
  <si>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</si>
  <si>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</si>
  <si>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</si>
  <si>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</si>
  <si>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</si>
  <si>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</si>
  <si>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</si>
  <si>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</si>
  <si>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</si>
  <si>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</si>
  <si>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</si>
  <si>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</si>
  <si>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</si>
  <si>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</si>
  <si>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</si>
  <si>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</si>
  <si>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</si>
  <si>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</si>
  <si>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</si>
  <si>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</si>
  <si>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</si>
  <si>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</si>
  <si>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</si>
  <si>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</si>
  <si>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</si>
  <si>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</si>
  <si>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</si>
  <si>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</si>
  <si>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</si>
  <si>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</si>
  <si>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</si>
  <si>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</si>
  <si>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</si>
  <si>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</si>
  <si>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</si>
  <si>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</si>
  <si>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</si>
  <si>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</si>
  <si>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</si>
  <si>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</si>
  <si>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</si>
  <si>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</si>
  <si>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</si>
  <si>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</si>
  <si>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</si>
  <si>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</si>
  <si>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</si>
  <si>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</si>
  <si>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</si>
  <si>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</si>
  <si>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</si>
  <si>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</si>
  <si>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</si>
  <si>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</si>
  <si>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</si>
  <si>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</si>
  <si>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</si>
  <si>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</si>
  <si>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</si>
  <si>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</si>
  <si>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</si>
  <si>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</si>
  <si>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</si>
  <si>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</si>
  <si>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</si>
  <si>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</si>
  <si>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</si>
  <si>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</si>
  <si>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</si>
  <si>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</si>
  <si>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</si>
  <si>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</si>
  <si>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</si>
  <si>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</si>
  <si>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</si>
  <si>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</si>
  <si>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</si>
  <si>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</si>
  <si>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</si>
  <si>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</si>
  <si>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</si>
  <si>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</si>
  <si>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</si>
  <si>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</si>
  <si>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</si>
  <si>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</si>
  <si>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</si>
  <si>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</si>
  <si>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</si>
  <si>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</si>
  <si>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</si>
  <si>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</si>
  <si>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</si>
  <si>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</si>
  <si>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</si>
  <si>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</si>
  <si>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</si>
  <si>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</si>
  <si>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</si>
  <si>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</si>
  <si>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</si>
  <si>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</si>
  <si>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</si>
  <si>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</si>
  <si>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</si>
  <si>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</si>
  <si>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</si>
  <si>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</si>
  <si>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</si>
  <si>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</si>
  <si>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</si>
  <si>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</si>
  <si>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</si>
  <si>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</si>
  <si>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</si>
  <si>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</si>
  <si>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</si>
  <si>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</si>
  <si>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</si>
  <si>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</si>
  <si>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</si>
  <si>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</si>
  <si>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</si>
  <si>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</si>
  <si>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</si>
  <si>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</si>
  <si>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</si>
  <si>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</si>
  <si>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</si>
  <si>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</si>
  <si>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</si>
  <si>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</si>
  <si>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</si>
  <si>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</si>
  <si>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</si>
  <si>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</si>
  <si>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</si>
  <si>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</si>
  <si>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</si>
  <si>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</si>
  <si>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</si>
  <si>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</si>
  <si>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</si>
  <si>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</si>
  <si>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</si>
  <si>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</si>
  <si>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</si>
  <si>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</si>
  <si>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</si>
  <si>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</si>
  <si>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</si>
  <si>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</si>
  <si>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</si>
  <si>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</si>
  <si>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</si>
  <si>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</si>
  <si>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</si>
  <si>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</si>
  <si>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</si>
  <si>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</si>
  <si>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</si>
  <si>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</si>
  <si>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</si>
  <si>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</si>
  <si>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</si>
  <si>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</si>
  <si>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</si>
  <si>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</si>
  <si>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</si>
  <si>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</si>
  <si>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</si>
  <si>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</si>
  <si>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</si>
  <si>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</si>
  <si>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</si>
  <si>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</si>
  <si>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</si>
  <si>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</si>
  <si>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</si>
  <si>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</si>
  <si>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</si>
  <si>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</si>
  <si>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</si>
  <si>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</si>
  <si>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</si>
  <si>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</si>
  <si>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</si>
  <si>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</si>
  <si>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</si>
  <si>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</si>
  <si>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</si>
  <si>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</si>
  <si>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</si>
  <si>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</si>
  <si>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</si>
  <si>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</si>
  <si>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</si>
  <si>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</si>
  <si>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</si>
  <si>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</si>
  <si>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</si>
  <si>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</si>
  <si>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</si>
  <si>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</si>
  <si>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</si>
  <si>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</si>
  <si>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</si>
  <si>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</si>
  <si>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</si>
  <si>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</si>
  <si>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</si>
  <si>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</si>
  <si>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</si>
  <si>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</si>
  <si>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</si>
  <si>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</si>
  <si>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</si>
  <si>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</si>
  <si>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</si>
  <si>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</si>
  <si>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</si>
  <si>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</si>
  <si>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</si>
  <si>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</si>
  <si>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</si>
  <si>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</si>
  <si>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</si>
  <si>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</si>
  <si>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</si>
  <si>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</si>
  <si>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</si>
  <si>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</si>
  <si>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</si>
  <si>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</si>
  <si>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</si>
  <si>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</si>
  <si>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</si>
  <si>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</si>
  <si>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</si>
  <si>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</si>
  <si>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</si>
  <si>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</si>
  <si>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</si>
  <si>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</si>
  <si>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</si>
  <si>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</si>
  <si>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</si>
  <si>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</si>
  <si>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</si>
  <si>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</si>
  <si>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</si>
  <si>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</si>
  <si>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</si>
  <si>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</si>
  <si>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</si>
  <si>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</si>
  <si>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</si>
  <si>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</si>
  <si>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</si>
  <si>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</si>
  <si>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</si>
  <si>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</si>
  <si>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</si>
  <si>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</si>
  <si>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</si>
  <si>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</si>
  <si>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</si>
  <si>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</si>
  <si>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</si>
  <si>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</si>
  <si>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</si>
  <si>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</si>
  <si>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</si>
  <si>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</si>
  <si>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</si>
  <si>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</si>
  <si>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</si>
  <si>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</si>
  <si>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</si>
  <si>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</si>
  <si>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</si>
  <si>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</si>
  <si>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</si>
  <si>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</si>
  <si>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</si>
  <si>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</si>
  <si>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</si>
  <si>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</si>
  <si>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</si>
  <si>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</si>
  <si>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</si>
  <si>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</si>
  <si>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</si>
  <si>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</si>
  <si>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</si>
  <si>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</si>
  <si>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</si>
  <si>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</si>
  <si>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</si>
  <si>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</si>
  <si>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</si>
  <si>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</si>
  <si>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</si>
  <si>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</si>
  <si>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</si>
  <si>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</si>
  <si>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</si>
  <si>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</si>
  <si>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</si>
  <si>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</si>
  <si>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</si>
  <si>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</si>
  <si>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</si>
  <si>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</si>
  <si>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</si>
  <si>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</si>
  <si>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</si>
  <si>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</si>
  <si>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</si>
  <si>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</si>
  <si>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</si>
  <si>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</si>
  <si>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</si>
  <si>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</si>
  <si>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</si>
  <si>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</si>
  <si>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</si>
  <si>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</si>
  <si>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</si>
  <si>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</si>
  <si>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</si>
  <si>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</si>
  <si>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</si>
  <si>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</si>
  <si>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</si>
  <si>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</si>
  <si>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</si>
  <si>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</si>
  <si>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</si>
  <si>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</si>
  <si>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</si>
  <si>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</si>
  <si>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</si>
  <si>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</si>
  <si>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</si>
  <si>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</si>
  <si>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</si>
  <si>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</si>
  <si>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</si>
  <si>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</si>
  <si>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</si>
  <si>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</si>
  <si>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</si>
  <si>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</si>
  <si>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</si>
  <si>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</si>
  <si>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</si>
  <si>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</si>
  <si>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</si>
  <si>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</si>
  <si>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</si>
  <si>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</si>
  <si>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</si>
  <si>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</si>
  <si>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</si>
  <si>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</si>
  <si>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</si>
  <si>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</si>
  <si>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</si>
  <si>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</si>
  <si>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</si>
  <si>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</si>
  <si>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</si>
  <si>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</si>
  <si>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</si>
  <si>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</si>
  <si>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</si>
  <si>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</si>
  <si>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</si>
  <si>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</si>
  <si>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</si>
  <si>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</si>
  <si>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</si>
  <si>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</si>
  <si>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</si>
  <si>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</si>
  <si>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</si>
  <si>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</si>
  <si>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</si>
  <si>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</si>
  <si>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</si>
  <si>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</si>
  <si>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</si>
  <si>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</si>
  <si>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</si>
  <si>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</si>
  <si>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</si>
  <si>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</si>
  <si>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</si>
  <si>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</si>
  <si>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</si>
  <si>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</si>
  <si>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</si>
  <si>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</si>
  <si>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</si>
  <si>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</si>
  <si>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</si>
  <si>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</si>
  <si>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</si>
  <si>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</si>
  <si>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</si>
  <si>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</si>
  <si>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</si>
  <si>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</si>
  <si>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</si>
  <si>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</si>
  <si>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</si>
  <si>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</si>
  <si>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</si>
  <si>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</si>
  <si>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</si>
  <si>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</si>
  <si>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</si>
  <si>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</si>
  <si>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</si>
  <si>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</si>
  <si>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</si>
  <si>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</si>
  <si>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</si>
  <si>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</si>
  <si>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</si>
  <si>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</si>
  <si>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</si>
  <si>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</si>
  <si>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</si>
  <si>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</si>
  <si>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</si>
  <si>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</si>
  <si>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</si>
  <si>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</si>
  <si>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</si>
  <si>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</si>
  <si>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</si>
  <si>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</si>
  <si>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</si>
  <si>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</si>
  <si>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</si>
  <si>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</si>
  <si>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</si>
  <si>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</si>
  <si>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</si>
  <si>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</si>
  <si>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</si>
  <si>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</si>
  <si>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</si>
  <si>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</si>
  <si>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</si>
  <si>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</si>
  <si>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</si>
  <si>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</si>
  <si>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</si>
  <si>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</si>
  <si>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</si>
  <si>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</si>
  <si>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</si>
  <si>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</si>
  <si>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</si>
  <si>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</si>
  <si>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</si>
  <si>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</si>
  <si>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</si>
  <si>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</si>
  <si>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</si>
  <si>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</si>
  <si>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</si>
  <si>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</si>
  <si>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</si>
  <si>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</si>
  <si>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</si>
  <si>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</si>
  <si>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</si>
  <si>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</si>
  <si>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</si>
  <si>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</si>
  <si>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</si>
  <si>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</si>
  <si>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</si>
  <si>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</si>
  <si>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</si>
  <si>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</si>
  <si>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</si>
  <si>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</si>
  <si>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</si>
  <si>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</si>
  <si>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</si>
  <si>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</si>
  <si>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</si>
  <si>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</si>
  <si>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</si>
  <si>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</si>
  <si>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</si>
  <si>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</si>
  <si>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</si>
  <si>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</si>
  <si>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</si>
  <si>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</si>
  <si>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</si>
  <si>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</si>
  <si>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</si>
  <si>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</si>
  <si>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</si>
  <si>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</si>
  <si>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</si>
  <si>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</si>
  <si>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</si>
  <si>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</si>
  <si>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</si>
  <si>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</si>
  <si>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</si>
  <si>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</si>
  <si>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</si>
  <si>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</si>
  <si>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</si>
  <si>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</si>
  <si>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</si>
  <si>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</si>
  <si>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</si>
  <si>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</si>
  <si>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</si>
  <si>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</si>
  <si>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</si>
  <si>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</si>
  <si>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</si>
  <si>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</si>
  <si>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</si>
  <si>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</si>
  <si>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</si>
  <si>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</si>
  <si>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</si>
  <si>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</si>
  <si>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</si>
  <si>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</si>
  <si>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</si>
  <si>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</si>
  <si>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</si>
  <si>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</si>
  <si>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</si>
  <si>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</si>
  <si>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</si>
  <si>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</si>
  <si>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</si>
  <si>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</si>
  <si>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</si>
  <si>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</si>
  <si>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</si>
  <si>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</si>
  <si>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</si>
  <si>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</si>
  <si>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</si>
  <si>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</si>
  <si>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</si>
  <si>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</si>
  <si>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</si>
  <si>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</si>
  <si>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</si>
  <si>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</si>
  <si>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</si>
  <si>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</si>
  <si>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</si>
  <si>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</si>
  <si>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</si>
  <si>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</si>
  <si>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</si>
  <si>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</si>
  <si>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</si>
  <si>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</si>
  <si>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</si>
  <si>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</si>
  <si>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</si>
  <si>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</si>
  <si>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</si>
  <si>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</si>
  <si>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</si>
  <si>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</si>
  <si>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</si>
  <si>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</si>
  <si>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</si>
  <si>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</si>
  <si>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</si>
  <si>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</si>
  <si>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</si>
  <si>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</si>
  <si>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</si>
  <si>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</si>
  <si>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</si>
  <si>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</si>
  <si>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</si>
  <si>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</si>
  <si>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</si>
  <si>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</si>
  <si>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</si>
  <si>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</si>
  <si>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</si>
  <si>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</si>
  <si>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</si>
  <si>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</si>
  <si>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</si>
  <si>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</si>
  <si>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</si>
  <si>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</si>
  <si>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</si>
  <si>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</si>
  <si>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</si>
  <si>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</si>
  <si>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</si>
  <si>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</si>
  <si>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</si>
  <si>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</si>
  <si>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</si>
  <si>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</si>
  <si>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</si>
  <si>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</si>
  <si>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</si>
  <si>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</si>
  <si>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</si>
  <si>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</si>
  <si>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</si>
  <si>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</si>
  <si>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</si>
  <si>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</si>
  <si>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</si>
  <si>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</si>
  <si>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</si>
  <si>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</si>
  <si>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</si>
  <si>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</si>
  <si>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</si>
  <si>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</si>
  <si>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</si>
  <si>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</si>
  <si>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</si>
  <si>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</si>
  <si>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</si>
  <si>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</si>
  <si>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</si>
  <si>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</si>
  <si>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</si>
  <si>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</si>
  <si>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</si>
  <si>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</si>
  <si>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</si>
  <si>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</si>
  <si>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</si>
  <si>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</si>
  <si>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</si>
  <si>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</si>
  <si>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</si>
  <si>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</si>
  <si>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</si>
  <si>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</si>
  <si>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</si>
  <si>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</si>
  <si>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</si>
  <si>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</si>
  <si>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</si>
  <si>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</si>
  <si>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</si>
  <si>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</si>
  <si>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</si>
  <si>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</si>
  <si>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</si>
  <si>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</si>
  <si>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</si>
  <si>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</si>
  <si>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</si>
  <si>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</si>
  <si>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</si>
  <si>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</si>
  <si>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</si>
  <si>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</si>
  <si>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</si>
  <si>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</si>
  <si>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</si>
  <si>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</si>
  <si>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</si>
  <si>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</si>
  <si>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</si>
  <si>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</si>
  <si>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</si>
  <si>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</si>
  <si>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</si>
  <si>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</si>
  <si>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</si>
  <si>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</si>
  <si>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</si>
  <si>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</si>
  <si>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</si>
  <si>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</si>
  <si>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</si>
  <si>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</si>
  <si>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</si>
  <si>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</si>
  <si>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</si>
  <si>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</si>
  <si>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</si>
  <si>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</si>
  <si>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</si>
  <si>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</si>
  <si>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</si>
  <si>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</si>
  <si>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</si>
  <si>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</si>
  <si>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</si>
  <si>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</si>
  <si>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</si>
  <si>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</si>
  <si>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</si>
  <si>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</si>
  <si>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</si>
  <si>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</si>
  <si>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</si>
  <si>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</si>
  <si>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</si>
  <si>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</si>
  <si>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</si>
  <si>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</si>
  <si>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</si>
  <si>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</si>
  <si>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</si>
  <si>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</si>
  <si>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</si>
  <si>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</si>
  <si>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</si>
  <si>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</si>
  <si>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</si>
  <si>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</si>
  <si>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</si>
  <si>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</si>
  <si>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</si>
  <si>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</si>
  <si>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</si>
  <si>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</si>
  <si>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</si>
  <si>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</si>
  <si>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</si>
  <si>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</si>
  <si>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</si>
  <si>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</si>
  <si>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</si>
  <si>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</si>
  <si>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</si>
  <si>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</si>
  <si>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</si>
  <si>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</si>
  <si>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</si>
  <si>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</si>
  <si>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</si>
  <si>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</si>
  <si>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</si>
  <si>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</si>
  <si>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</si>
  <si>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</si>
  <si>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</si>
  <si>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</si>
  <si>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</si>
  <si>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</si>
  <si>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</si>
  <si>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</si>
  <si>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</si>
  <si>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</si>
  <si>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</si>
  <si>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</si>
  <si>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</si>
  <si>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</si>
  <si>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</si>
  <si>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</si>
  <si>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</si>
  <si>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</si>
  <si>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</si>
  <si>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</si>
  <si>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</si>
  <si>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</si>
  <si>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</si>
  <si>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</si>
  <si>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</si>
  <si>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</si>
  <si>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</si>
  <si>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</si>
  <si>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</si>
  <si>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</si>
  <si>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</si>
  <si>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</si>
  <si>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</si>
  <si>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</si>
  <si>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</si>
  <si>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</si>
  <si>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</si>
  <si>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</si>
  <si>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</si>
  <si>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</si>
  <si>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</si>
  <si>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</si>
  <si>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</si>
  <si>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</si>
  <si>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</si>
  <si>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</si>
  <si>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</si>
  <si>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</si>
  <si>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</si>
  <si>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</si>
  <si>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</si>
  <si>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</si>
  <si>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</si>
  <si>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</si>
  <si>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</si>
  <si>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</si>
  <si>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</si>
  <si>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</si>
  <si>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</si>
  <si>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</si>
  <si>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</si>
  <si>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</si>
  <si>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</si>
  <si>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</si>
  <si>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</si>
  <si>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</si>
  <si>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</si>
  <si>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</si>
  <si>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</si>
  <si>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</si>
  <si>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</si>
  <si>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</si>
  <si>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</si>
  <si>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</si>
  <si>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</si>
  <si>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</si>
  <si>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</si>
  <si>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</si>
  <si>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</si>
  <si>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</si>
  <si>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</si>
  <si>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</si>
  <si>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</si>
  <si>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</si>
  <si>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</si>
  <si>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</si>
  <si>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</si>
  <si>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</si>
  <si>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</si>
  <si>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</si>
  <si>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</si>
  <si>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</si>
  <si>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</si>
  <si>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</si>
  <si>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</si>
  <si>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</si>
  <si>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</si>
  <si>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</si>
  <si>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</si>
  <si>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</si>
  <si>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</si>
  <si>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</si>
  <si>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</si>
  <si>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</si>
  <si>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</si>
  <si>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</si>
  <si>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</si>
  <si>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</si>
  <si>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</si>
  <si>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</si>
  <si>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</si>
  <si>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</si>
  <si>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</si>
  <si>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</si>
  <si>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</si>
  <si>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</si>
  <si>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</si>
  <si>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</si>
  <si>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</si>
  <si>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</si>
  <si>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</si>
  <si>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</si>
  <si>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</si>
  <si>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</si>
  <si>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</si>
  <si>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</si>
  <si>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</si>
  <si>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</si>
  <si>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</si>
  <si>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</si>
  <si>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</si>
  <si>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</si>
  <si>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</si>
  <si>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</si>
  <si>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</si>
  <si>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</si>
  <si>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</si>
  <si>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</si>
  <si>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</si>
  <si>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</si>
  <si>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</si>
  <si>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</si>
  <si>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</si>
  <si>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</si>
  <si>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</si>
  <si>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</si>
  <si>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</si>
  <si>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</si>
  <si>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</si>
  <si>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</si>
  <si>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</si>
  <si>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</si>
  <si>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</si>
  <si>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</si>
  <si>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</si>
  <si>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</si>
  <si>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</si>
  <si>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</si>
  <si>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</si>
  <si>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</si>
  <si>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</si>
  <si>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</si>
  <si>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</si>
  <si>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</si>
  <si>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</si>
  <si>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</si>
  <si>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</si>
  <si>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</si>
  <si>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</si>
  <si>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</si>
  <si>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</si>
  <si>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</si>
  <si>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</si>
  <si>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</si>
  <si>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</si>
  <si>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</si>
  <si>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</si>
  <si>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</si>
  <si>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</si>
  <si>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</si>
  <si>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</si>
  <si>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</si>
  <si>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</si>
  <si>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</si>
  <si>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</si>
  <si>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</si>
  <si>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</si>
  <si>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</si>
  <si>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</si>
  <si>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</si>
  <si>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</si>
  <si>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</si>
  <si>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</si>
  <si>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</si>
  <si>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</si>
  <si>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</si>
  <si>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</si>
  <si>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</si>
  <si>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</si>
  <si>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</si>
  <si>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</si>
  <si>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</si>
  <si>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</si>
  <si>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</si>
  <si>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</si>
  <si>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</si>
  <si>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</si>
  <si>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</si>
  <si>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</si>
  <si>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</si>
  <si>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</si>
  <si>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</si>
  <si>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</si>
  <si>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</si>
  <si>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</si>
  <si>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</si>
  <si>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</si>
  <si>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</si>
  <si>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</si>
  <si>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</si>
  <si>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</si>
  <si>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</si>
  <si>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</si>
  <si>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</si>
  <si>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</si>
  <si>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</si>
  <si>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</si>
  <si>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</si>
  <si>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</si>
  <si>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</si>
  <si>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</si>
  <si>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</si>
  <si>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</si>
  <si>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</si>
  <si>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</si>
  <si>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</si>
  <si>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</si>
  <si>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</si>
  <si>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</si>
  <si>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</si>
  <si>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</si>
  <si>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</si>
  <si>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</si>
  <si>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</si>
  <si>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</si>
  <si>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</si>
  <si>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</si>
  <si>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</si>
  <si>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</si>
  <si>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</si>
  <si>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</si>
  <si>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</si>
  <si>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</si>
  <si>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</si>
  <si>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</si>
  <si>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</si>
  <si>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</si>
  <si>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</si>
  <si>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</si>
  <si>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</si>
  <si>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</si>
  <si>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</si>
  <si>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</si>
  <si>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</si>
  <si>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</si>
  <si>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</si>
  <si>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</si>
  <si>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</si>
  <si>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</si>
  <si>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</si>
  <si>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</si>
  <si>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</si>
  <si>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</si>
  <si>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</si>
  <si>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</si>
  <si>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</si>
  <si>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</si>
  <si>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</si>
  <si>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</si>
  <si>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</si>
  <si>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</si>
  <si>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</si>
  <si>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</si>
  <si>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</si>
  <si>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</si>
  <si>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</si>
  <si>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</si>
  <si>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</si>
  <si>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</si>
  <si>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</si>
  <si>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</si>
  <si>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</si>
  <si>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</si>
  <si>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</si>
  <si>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</si>
  <si>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</si>
  <si>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</si>
  <si>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</si>
  <si>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</si>
  <si>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</si>
  <si>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</si>
  <si>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</si>
  <si>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</si>
  <si>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</si>
  <si>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</si>
  <si>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</si>
  <si>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</si>
  <si>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</si>
  <si>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</si>
  <si>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</si>
  <si>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</si>
  <si>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</si>
  <si>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</si>
  <si>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</si>
  <si>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</si>
  <si>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</si>
  <si>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</si>
  <si>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</si>
  <si>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</si>
  <si>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</si>
  <si>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</si>
  <si>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</si>
  <si>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</si>
  <si>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</si>
  <si>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</si>
  <si>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</si>
  <si>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</si>
  <si>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</si>
  <si>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</si>
  <si>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</si>
  <si>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</si>
  <si>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</si>
  <si>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</si>
  <si>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</si>
  <si>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</si>
  <si>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</si>
  <si>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</si>
  <si>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</si>
  <si>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</si>
  <si>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</si>
  <si>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</si>
  <si>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</si>
  <si>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</si>
  <si>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</si>
  <si>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</si>
  <si>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</si>
  <si>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</si>
  <si>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</si>
  <si>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</si>
  <si>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</si>
  <si>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</si>
  <si>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</si>
  <si>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</si>
  <si>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</si>
  <si>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</si>
  <si>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</si>
  <si>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</si>
  <si>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</si>
  <si>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</si>
  <si>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</si>
  <si>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</si>
  <si>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</si>
  <si>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</si>
  <si>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</si>
  <si>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</si>
  <si>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</si>
  <si>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</si>
  <si>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</si>
  <si>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</si>
  <si>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</si>
  <si>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</si>
  <si>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</si>
  <si>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</si>
  <si>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</si>
  <si>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</si>
  <si>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</si>
  <si>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</si>
  <si>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</si>
  <si>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</si>
  <si>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</si>
  <si>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</si>
  <si>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</si>
  <si>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</si>
  <si>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</si>
  <si>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</si>
  <si>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</si>
  <si>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</si>
  <si>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</si>
  <si>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</si>
  <si>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</si>
  <si>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</si>
  <si>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</si>
  <si>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</si>
  <si>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</si>
  <si>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</si>
  <si>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</si>
  <si>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</si>
  <si>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</si>
  <si>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</si>
  <si>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</si>
  <si>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</si>
  <si>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</si>
  <si>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</si>
  <si>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</si>
  <si>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</si>
  <si>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</si>
  <si>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</si>
  <si>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</si>
  <si>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</si>
  <si>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</si>
  <si>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</si>
  <si>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</si>
  <si>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</si>
  <si>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</si>
  <si>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</si>
  <si>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</si>
  <si>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</si>
  <si>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</si>
  <si>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</si>
  <si>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</si>
  <si>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</si>
  <si>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</si>
  <si>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</si>
  <si>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</si>
  <si>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</si>
  <si>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</si>
  <si>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</si>
  <si>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</si>
  <si>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</si>
  <si>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</si>
  <si>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</si>
  <si>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</si>
  <si>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</si>
  <si>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</si>
  <si>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</si>
  <si>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</si>
  <si>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</si>
  <si>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</si>
  <si>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</si>
  <si>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</si>
  <si>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</si>
  <si>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</si>
  <si>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</si>
  <si>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</si>
  <si>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</si>
  <si>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</si>
  <si>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</si>
  <si>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</si>
  <si>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</si>
  <si>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</si>
  <si>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</si>
  <si>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</si>
  <si>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</si>
  <si>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</si>
  <si>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</si>
  <si>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</si>
  <si>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</si>
  <si>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</si>
  <si>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</si>
  <si>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</si>
  <si>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</si>
  <si>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</si>
  <si>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</si>
  <si>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</si>
  <si>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</si>
  <si>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</si>
  <si>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</si>
  <si>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</si>
  <si>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</si>
  <si>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</si>
  <si>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</si>
  <si>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</si>
  <si>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</si>
  <si>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</si>
  <si>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</si>
  <si>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</si>
  <si>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</si>
  <si>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</si>
  <si>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</si>
  <si>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</si>
  <si>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</si>
  <si>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</si>
  <si>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</si>
  <si>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</si>
  <si>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</si>
  <si>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</si>
  <si>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</si>
  <si>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</si>
  <si>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</si>
  <si>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</si>
  <si>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</si>
  <si>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</si>
  <si>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</si>
  <si>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</si>
  <si>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</si>
  <si>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</si>
  <si>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</si>
  <si>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</si>
  <si>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</si>
  <si>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</si>
  <si>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</si>
  <si>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</si>
  <si>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</si>
  <si>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</si>
  <si>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</si>
  <si>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</si>
  <si>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</si>
  <si>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</si>
  <si>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</si>
  <si>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</si>
  <si>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</si>
  <si>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</si>
  <si>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</si>
  <si>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</si>
  <si>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</si>
  <si>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</si>
  <si>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</si>
  <si>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</si>
  <si>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</si>
  <si>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</si>
  <si>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</si>
  <si>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</si>
  <si>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</si>
  <si>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</si>
  <si>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</si>
  <si>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</si>
  <si>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</si>
  <si>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</si>
  <si>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</si>
  <si>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</si>
  <si>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</si>
  <si>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</si>
  <si>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</si>
  <si>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</si>
  <si>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</si>
  <si>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</si>
  <si>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</si>
  <si>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</si>
  <si>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</si>
  <si>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</si>
  <si>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</si>
  <si>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</si>
  <si>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</si>
  <si>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</si>
  <si>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</si>
  <si>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</si>
  <si>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</si>
  <si>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</si>
  <si>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</si>
  <si>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</si>
  <si>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</si>
  <si>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</si>
  <si>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</si>
  <si>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</si>
  <si>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</si>
  <si>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</si>
  <si>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</si>
  <si>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</si>
  <si>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</si>
  <si>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</si>
  <si>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</si>
  <si>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</si>
  <si>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</si>
  <si>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</si>
  <si>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</si>
  <si>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</si>
  <si>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</si>
  <si>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</si>
  <si>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</si>
  <si>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</si>
  <si>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</si>
  <si>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</si>
  <si>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</si>
  <si>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</si>
  <si>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</si>
  <si>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</si>
  <si>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</si>
  <si>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</si>
  <si>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</si>
  <si>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</si>
  <si>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</si>
  <si>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</si>
  <si>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</si>
  <si>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</si>
  <si>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</si>
  <si>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</si>
  <si>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</si>
  <si>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</si>
  <si>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</si>
  <si>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</si>
  <si>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</si>
  <si>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</si>
  <si>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</si>
  <si>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</si>
  <si>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</si>
  <si>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</si>
  <si>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</si>
  <si>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</si>
  <si>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</si>
  <si>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</si>
  <si>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</si>
  <si>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</si>
  <si>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</si>
  <si>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</si>
  <si>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</si>
  <si>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</si>
  <si>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</si>
  <si>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</si>
  <si>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</si>
  <si>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</si>
  <si>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</si>
  <si>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</si>
  <si>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</si>
  <si>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</si>
  <si>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</si>
  <si>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</si>
  <si>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</si>
  <si>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</si>
  <si>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</si>
  <si>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</si>
  <si>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</si>
  <si>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</si>
  <si>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</si>
  <si>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</si>
  <si>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</si>
  <si>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</si>
  <si>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</si>
  <si>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</si>
  <si>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</si>
  <si>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</si>
  <si>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</si>
  <si>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</si>
  <si>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</si>
  <si>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</si>
  <si>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</si>
  <si>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</si>
  <si>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</si>
  <si>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</si>
  <si>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</si>
  <si>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</si>
  <si>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</si>
  <si>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</si>
  <si>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</si>
  <si>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</si>
  <si>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</si>
  <si>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</si>
  <si>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</si>
  <si>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</si>
  <si>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</si>
  <si>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</si>
  <si>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</si>
  <si>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</si>
  <si>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</si>
  <si>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</si>
  <si>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</si>
  <si>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</si>
  <si>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</si>
  <si>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</si>
  <si>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</si>
  <si>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</si>
  <si>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</si>
  <si>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</si>
  <si>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</si>
  <si>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</si>
  <si>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</si>
  <si>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</si>
  <si>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</si>
  <si>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</si>
  <si>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</si>
  <si>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</si>
  <si>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</si>
  <si>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</si>
  <si>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</si>
  <si>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</si>
  <si>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</si>
  <si>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</si>
  <si>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</si>
  <si>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</si>
  <si>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</si>
  <si>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</si>
  <si>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</si>
  <si>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</si>
  <si>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</si>
  <si>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</si>
  <si>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</si>
  <si>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</si>
  <si>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</si>
  <si>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</si>
  <si>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</si>
  <si>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</si>
  <si>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</si>
  <si>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</si>
  <si>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</si>
  <si>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</si>
  <si>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</si>
  <si>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</si>
  <si>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</si>
  <si>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</si>
  <si>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</si>
  <si>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</si>
  <si>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</si>
  <si>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</si>
  <si>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</si>
  <si>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</si>
  <si>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</si>
  <si>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</si>
  <si>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</si>
  <si>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</si>
  <si>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</si>
  <si>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</si>
  <si>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</si>
  <si>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</si>
  <si>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</si>
  <si>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</si>
  <si>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</si>
  <si>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</si>
  <si>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</si>
  <si>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</si>
  <si>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</si>
  <si>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</si>
  <si>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</si>
  <si>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</si>
  <si>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</si>
  <si>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</si>
  <si>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</si>
  <si>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</si>
  <si>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</si>
  <si>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</si>
  <si>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</si>
  <si>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</si>
  <si>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</si>
  <si>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</si>
  <si>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</si>
  <si>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</si>
  <si>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</si>
  <si>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</si>
  <si>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</si>
  <si>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</si>
  <si>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</si>
  <si>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</si>
  <si>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</si>
  <si>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</si>
  <si>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</si>
  <si>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</si>
  <si>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</si>
  <si>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</si>
  <si>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</si>
  <si>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</si>
  <si>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</si>
  <si>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</si>
  <si>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</si>
  <si>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</si>
  <si>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</si>
  <si>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</si>
  <si>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</si>
  <si>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</si>
  <si>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</si>
  <si>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</si>
  <si>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</si>
  <si>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</si>
  <si>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</si>
  <si>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</si>
  <si>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</si>
  <si>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</si>
  <si>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</si>
  <si>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</si>
  <si>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</si>
  <si>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</si>
  <si>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</si>
  <si>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</si>
  <si>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</si>
  <si>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</si>
  <si>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</si>
  <si>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</si>
  <si>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</si>
  <si>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</si>
  <si>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</si>
  <si>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</si>
  <si>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</si>
  <si>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</si>
  <si>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</si>
  <si>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</si>
  <si>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</si>
  <si>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</si>
  <si>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</si>
  <si>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</si>
  <si>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</si>
  <si>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</si>
  <si>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</si>
  <si>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</si>
  <si>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</si>
  <si>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</si>
  <si>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</si>
  <si>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</si>
  <si>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</si>
  <si>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</si>
  <si>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</si>
  <si>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</si>
  <si>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</si>
  <si>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</si>
  <si>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</si>
  <si>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</si>
  <si>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</si>
  <si>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</si>
  <si>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</si>
  <si>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</si>
  <si>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</si>
  <si>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</si>
  <si>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</si>
  <si>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</si>
  <si>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</si>
  <si>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</si>
  <si>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</si>
  <si>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</si>
  <si>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</si>
  <si>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</si>
  <si>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</si>
  <si>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</si>
  <si>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</si>
  <si>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</si>
  <si>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</si>
  <si>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</si>
  <si>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</si>
  <si>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</si>
  <si>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</si>
  <si>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</si>
  <si>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</si>
  <si>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</si>
  <si>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</si>
  <si>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</si>
  <si>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</si>
  <si>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</si>
  <si>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</si>
  <si>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</si>
  <si>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</si>
  <si>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</si>
  <si>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</si>
  <si>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</si>
  <si>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</si>
  <si>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</si>
  <si>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</si>
  <si>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</si>
  <si>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</si>
  <si>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</si>
  <si>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</si>
  <si>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</si>
  <si>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</si>
  <si>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</si>
  <si>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</si>
  <si>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</si>
  <si>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</si>
  <si>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</si>
  <si>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</si>
  <si>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</si>
  <si>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</si>
  <si>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</si>
  <si>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</si>
  <si>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</si>
  <si>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</si>
  <si>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</si>
  <si>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</si>
  <si>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</si>
  <si>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</si>
  <si>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</si>
  <si>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</si>
  <si>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</si>
  <si>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</si>
  <si>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</si>
  <si>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</si>
  <si>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</si>
  <si>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</si>
  <si>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</si>
  <si>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</si>
  <si>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</si>
  <si>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</si>
  <si>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</si>
  <si>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</si>
  <si>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</si>
  <si>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</si>
  <si>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</si>
  <si>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</si>
  <si>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</si>
  <si>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</si>
  <si>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</si>
  <si>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</si>
  <si>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</si>
  <si>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</si>
  <si>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</si>
  <si>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</si>
  <si>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</si>
  <si>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</si>
  <si>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</si>
  <si>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</si>
  <si>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</si>
  <si>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</si>
  <si>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</si>
  <si>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</si>
  <si>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</si>
  <si>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</si>
  <si>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</si>
  <si>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</si>
  <si>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</si>
  <si>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</si>
  <si>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</si>
  <si>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</si>
  <si>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</si>
  <si>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</si>
  <si>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</si>
  <si>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</si>
  <si>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</si>
  <si>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</si>
  <si>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</si>
  <si>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</si>
  <si>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</si>
  <si>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</si>
  <si>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</si>
  <si>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</si>
  <si>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</si>
  <si>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</si>
  <si>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</si>
  <si>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</si>
  <si>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</si>
  <si>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</si>
  <si>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</si>
  <si>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</si>
  <si>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</si>
  <si>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</si>
  <si>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</si>
  <si>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</si>
  <si>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</si>
  <si>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</si>
  <si>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</si>
  <si>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</si>
  <si>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</si>
  <si>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</si>
  <si>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</si>
  <si>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</si>
  <si>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</si>
  <si>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</si>
  <si>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</si>
  <si>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</si>
  <si>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</si>
  <si>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</si>
  <si>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</si>
  <si>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</si>
  <si>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</si>
  <si>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</si>
  <si>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</si>
  <si>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</si>
  <si>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</si>
  <si>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</si>
  <si>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</si>
  <si>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</si>
  <si>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</si>
  <si>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</si>
  <si>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</si>
  <si>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</si>
  <si>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</si>
  <si>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</si>
  <si>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</si>
  <si>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</si>
  <si>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</si>
  <si>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</si>
  <si>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</si>
  <si>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</si>
  <si>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</si>
  <si>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</si>
  <si>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</si>
  <si>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</si>
  <si>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</si>
  <si>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</si>
  <si>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</si>
  <si>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</si>
  <si>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</si>
  <si>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</si>
  <si>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</si>
  <si>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</si>
  <si>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</si>
  <si>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</si>
  <si>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</si>
  <si>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</si>
  <si>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</si>
  <si>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</si>
  <si>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</si>
  <si>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</si>
  <si>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</si>
  <si>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</si>
  <si>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</si>
  <si>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</si>
  <si>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</si>
  <si>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</si>
  <si>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</si>
  <si>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</si>
  <si>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</si>
  <si>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</si>
  <si>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</si>
  <si>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</si>
  <si>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</si>
  <si>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</si>
  <si>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</si>
  <si>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</si>
  <si>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</si>
  <si>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</si>
  <si>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</si>
  <si>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</si>
  <si>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</si>
  <si>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</si>
  <si>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</si>
  <si>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</si>
  <si>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</si>
  <si>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</si>
  <si>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</si>
  <si>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</si>
  <si>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</si>
  <si>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</si>
  <si>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</si>
  <si>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</si>
  <si>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</si>
  <si>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</si>
  <si>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</si>
  <si>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</si>
  <si>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</si>
  <si>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</si>
  <si>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</si>
  <si>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</si>
  <si>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</si>
  <si>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</si>
  <si>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</si>
  <si>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</si>
  <si>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</si>
  <si>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</si>
  <si>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</si>
  <si>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</si>
  <si>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</si>
  <si>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</si>
  <si>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</si>
  <si>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</si>
  <si>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</si>
  <si>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</si>
  <si>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</si>
  <si>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</si>
  <si>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</si>
  <si>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</si>
  <si>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</si>
  <si>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</si>
  <si>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</si>
  <si>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</si>
  <si>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</si>
  <si>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</si>
  <si>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</si>
  <si>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</si>
  <si>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</si>
  <si>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</si>
  <si>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</si>
  <si>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</si>
  <si>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</si>
  <si>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</si>
  <si>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</si>
  <si>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</si>
  <si>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</si>
  <si>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</si>
  <si>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</si>
  <si>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</si>
  <si>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</si>
  <si>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</si>
  <si>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</si>
  <si>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</si>
  <si>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</si>
  <si>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</si>
  <si>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</si>
  <si>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</si>
  <si>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</si>
  <si>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</si>
  <si>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</si>
  <si>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</si>
  <si>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</si>
  <si>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</si>
  <si>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</si>
  <si>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</si>
  <si>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</si>
  <si>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</si>
  <si>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</si>
  <si>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</si>
  <si>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</si>
  <si>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</si>
  <si>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</si>
  <si>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</si>
  <si>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</si>
  <si>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</si>
  <si>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</si>
  <si>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</si>
  <si>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</si>
  <si>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</si>
  <si>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</si>
  <si>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</si>
  <si>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</si>
  <si>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</si>
  <si>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</si>
  <si>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</si>
  <si>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</si>
  <si>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</si>
  <si>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</si>
  <si>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</si>
  <si>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</si>
  <si>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</si>
  <si>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</si>
  <si>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</si>
  <si>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</si>
  <si>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</si>
  <si>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</si>
  <si>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</si>
  <si>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</si>
  <si>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</si>
  <si>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</si>
  <si>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</si>
  <si>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</si>
  <si>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</si>
  <si>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</si>
  <si>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</si>
  <si>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</si>
  <si>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</si>
  <si>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</si>
  <si>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</si>
  <si>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</si>
  <si>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</si>
  <si>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</si>
  <si>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</si>
  <si>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</si>
  <si>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</si>
  <si>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</si>
  <si>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</si>
  <si>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</si>
  <si>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</si>
  <si>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</si>
  <si>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</si>
  <si>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</si>
  <si>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</si>
  <si>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</si>
  <si>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</si>
  <si>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</si>
  <si>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</si>
  <si>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</si>
  <si>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</si>
  <si>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</si>
  <si>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</si>
  <si>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</si>
  <si>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</si>
  <si>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</si>
  <si>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</si>
  <si>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</si>
  <si>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</si>
  <si>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</si>
  <si>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</si>
  <si>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</si>
  <si>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</si>
  <si>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</si>
  <si>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</si>
  <si>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</si>
  <si>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</si>
  <si>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</si>
  <si>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</si>
  <si>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</si>
  <si>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</si>
  <si>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</si>
  <si>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</si>
  <si>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</si>
  <si>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</si>
  <si>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</si>
  <si>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</si>
  <si>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</si>
  <si>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</si>
  <si>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</si>
  <si>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</si>
  <si>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</si>
  <si>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</si>
  <si>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</si>
  <si>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</si>
  <si>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</si>
  <si>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</si>
  <si>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</si>
  <si>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</si>
  <si>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</si>
  <si>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</si>
  <si>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</si>
  <si>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</si>
  <si>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</si>
  <si>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</si>
  <si>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</si>
  <si>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</si>
  <si>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</si>
  <si>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</si>
  <si>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</si>
  <si>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</si>
  <si>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</si>
  <si>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</si>
  <si>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</si>
  <si>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</si>
  <si>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</si>
  <si>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</si>
  <si>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</si>
  <si>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</si>
  <si>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</si>
  <si>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</si>
  <si>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</si>
  <si>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</si>
  <si>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</si>
  <si>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</si>
  <si>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</si>
  <si>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</si>
  <si>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</si>
  <si>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</si>
  <si>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</si>
  <si>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</si>
  <si>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</si>
  <si>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</si>
  <si>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</si>
  <si>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</si>
  <si>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</si>
  <si>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</si>
  <si>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</si>
  <si>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</si>
  <si>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</si>
  <si>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</si>
  <si>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</si>
  <si>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</si>
  <si>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</si>
  <si>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</si>
  <si>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</si>
  <si>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</si>
  <si>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</si>
  <si>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</si>
  <si>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</si>
  <si>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</si>
  <si>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</si>
  <si>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</si>
  <si>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</si>
  <si>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</si>
  <si>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</si>
  <si>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</si>
  <si>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</si>
  <si>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</si>
  <si>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</si>
  <si>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</si>
  <si>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</si>
  <si>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</si>
  <si>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</si>
  <si>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</si>
  <si>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</si>
  <si>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</si>
  <si>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</si>
  <si>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</si>
  <si>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</si>
  <si>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</si>
  <si>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</si>
  <si>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</si>
  <si>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</si>
  <si>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</si>
  <si>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</si>
  <si>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</si>
  <si>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</si>
  <si>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</si>
  <si>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</si>
  <si>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</si>
  <si>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</si>
  <si>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</si>
  <si>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</si>
  <si>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</si>
  <si>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</si>
  <si>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</si>
  <si>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</si>
  <si>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</si>
  <si>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</si>
  <si>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</si>
  <si>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</si>
  <si>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</si>
  <si>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</si>
  <si>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</si>
  <si>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</si>
  <si>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</si>
  <si>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</si>
  <si>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</si>
  <si>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</si>
  <si>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</si>
  <si>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</si>
  <si>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</si>
  <si>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</si>
  <si>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</si>
  <si>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</si>
  <si>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</si>
  <si>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</si>
  <si>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</si>
  <si>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</si>
  <si>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</si>
  <si>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</si>
  <si>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</si>
  <si>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</si>
  <si>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</si>
  <si>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</si>
  <si>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</si>
  <si>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</si>
  <si>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</si>
  <si>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</si>
  <si>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</si>
  <si>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</si>
  <si>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</si>
  <si>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</si>
  <si>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</si>
  <si>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</si>
  <si>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</si>
  <si>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</si>
  <si>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</si>
  <si>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</si>
  <si>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</si>
  <si>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</si>
  <si>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</si>
  <si>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</si>
  <si>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</si>
  <si>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</si>
  <si>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</si>
  <si>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</si>
  <si>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</si>
  <si>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</si>
  <si>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</si>
  <si>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</si>
  <si>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</si>
  <si>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</si>
  <si>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</si>
  <si>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</si>
  <si>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</si>
  <si>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</si>
  <si>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</si>
  <si>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</si>
  <si>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</si>
  <si>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</si>
  <si>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</si>
  <si>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</si>
  <si>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</si>
  <si>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</si>
  <si>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</si>
  <si>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</si>
  <si>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</si>
  <si>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</si>
  <si>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</si>
  <si>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</si>
  <si>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</si>
  <si>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</si>
  <si>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</si>
  <si>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</si>
  <si>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</si>
  <si>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</si>
  <si>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</si>
  <si>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</si>
  <si>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</si>
  <si>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</si>
  <si>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</si>
  <si>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</si>
  <si>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</si>
  <si>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</si>
  <si>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</si>
  <si>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</si>
  <si>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</si>
  <si>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</si>
  <si>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</si>
  <si>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</si>
  <si>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</si>
  <si>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</si>
  <si>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</si>
  <si>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</si>
  <si>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</si>
  <si>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</si>
  <si>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</si>
  <si>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</si>
  <si>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</si>
  <si>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</si>
  <si>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</si>
  <si>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</si>
  <si>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</si>
  <si>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</si>
  <si>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</si>
  <si>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</si>
  <si>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</si>
  <si>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</si>
  <si>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</si>
  <si>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</si>
  <si>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</si>
  <si>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</si>
  <si>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</si>
  <si>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</si>
  <si>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</si>
  <si>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</si>
  <si>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</si>
  <si>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</si>
  <si>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</si>
  <si>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</si>
  <si>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</si>
  <si>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</si>
  <si>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</si>
  <si>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</si>
  <si>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</si>
  <si>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</si>
  <si>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</si>
  <si>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</si>
  <si>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</si>
  <si>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</si>
  <si>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</si>
  <si>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</si>
  <si>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</si>
  <si>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</si>
  <si>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</si>
  <si>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</si>
  <si>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</si>
  <si>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</si>
  <si>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</si>
  <si>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</si>
  <si>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</si>
  <si>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</si>
  <si>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</si>
  <si>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</si>
  <si>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</si>
  <si>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</si>
  <si>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</si>
  <si>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</si>
  <si>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</si>
  <si>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</si>
  <si>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</si>
  <si>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</si>
  <si>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</si>
  <si>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</si>
  <si>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</si>
  <si>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</si>
  <si>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</si>
  <si>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</si>
  <si>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</si>
  <si>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</si>
  <si>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</si>
  <si>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</si>
  <si>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</si>
  <si>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</si>
  <si>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</si>
  <si>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</si>
  <si>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</si>
  <si>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</si>
  <si>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</si>
  <si>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</si>
  <si>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</si>
  <si>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</si>
  <si>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</si>
  <si>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</si>
  <si>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</si>
  <si>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</si>
  <si>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</si>
  <si>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</si>
  <si>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</si>
  <si>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</si>
  <si>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</si>
  <si>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</si>
  <si>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</si>
  <si>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</si>
  <si>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</si>
  <si>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</si>
  <si>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</si>
  <si>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</si>
  <si>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</si>
  <si>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</si>
  <si>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</si>
  <si>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</si>
  <si>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</si>
  <si>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</si>
  <si>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</si>
  <si>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</si>
  <si>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</si>
  <si>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</si>
  <si>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</si>
  <si>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</si>
  <si>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</si>
  <si>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</si>
  <si>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</si>
  <si>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</si>
  <si>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</si>
  <si>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</si>
  <si>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</si>
  <si>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</si>
  <si>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</si>
  <si>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</si>
  <si>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</si>
  <si>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</si>
  <si>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</si>
  <si>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</si>
  <si>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</si>
  <si>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</si>
  <si>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</si>
  <si>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</si>
  <si>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</si>
  <si>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</si>
  <si>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</si>
  <si>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</si>
  <si>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</si>
  <si>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</si>
  <si>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</si>
  <si>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</si>
  <si>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</si>
  <si>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</si>
  <si>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</si>
  <si>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</si>
  <si>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</si>
  <si>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</si>
  <si>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</si>
  <si>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</si>
  <si>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</si>
  <si>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</si>
  <si>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</si>
  <si>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</si>
  <si>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</si>
  <si>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</si>
  <si>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</si>
  <si>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</si>
  <si>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</si>
  <si>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</si>
  <si>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</si>
  <si>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</si>
  <si>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</si>
  <si>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</si>
  <si>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</si>
  <si>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</si>
  <si>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</si>
  <si>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</si>
  <si>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</si>
  <si>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</si>
  <si>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</si>
  <si>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</si>
  <si>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</si>
  <si>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</si>
  <si>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</si>
  <si>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</si>
  <si>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</si>
  <si>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</si>
  <si>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</si>
  <si>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</si>
  <si>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</si>
  <si>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</si>
  <si>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</si>
  <si>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</si>
  <si>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</si>
  <si>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</si>
  <si>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</si>
  <si>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</si>
  <si>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</si>
  <si>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</si>
  <si>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</si>
  <si>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</si>
  <si>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</si>
  <si>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</si>
  <si>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</si>
  <si>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</si>
  <si>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</si>
  <si>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</si>
  <si>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</si>
  <si>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</si>
  <si>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</si>
  <si>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</si>
  <si>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</si>
  <si>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</si>
  <si>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</si>
  <si>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</si>
  <si>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</si>
  <si>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</si>
  <si>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</si>
  <si>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</si>
  <si>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</si>
  <si>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</si>
  <si>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</si>
  <si>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</si>
  <si>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</si>
  <si>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</si>
  <si>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</si>
  <si>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</si>
  <si>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</si>
  <si>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</si>
  <si>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</si>
  <si>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</si>
  <si>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</si>
  <si>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</si>
  <si>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</si>
  <si>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</si>
  <si>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</si>
  <si>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</si>
  <si>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</si>
  <si>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</si>
  <si>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</si>
  <si>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</si>
  <si>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</si>
  <si>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</si>
  <si>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</si>
  <si>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</si>
  <si>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</si>
  <si>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</si>
  <si>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</si>
  <si>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</si>
  <si>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</si>
  <si>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</si>
  <si>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</si>
  <si>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</si>
  <si>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</si>
  <si>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</si>
  <si>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</si>
  <si>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</si>
  <si>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</si>
  <si>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</si>
  <si>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</si>
  <si>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</si>
  <si>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</si>
  <si>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</si>
  <si>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</si>
  <si>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</si>
  <si>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</si>
  <si>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</si>
  <si>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</si>
  <si>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</si>
  <si>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</si>
  <si>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</si>
  <si>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</si>
  <si>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</si>
  <si>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</si>
  <si>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</si>
  <si>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</si>
  <si>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</si>
  <si>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</si>
  <si>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</si>
  <si>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</si>
  <si>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</si>
  <si>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</si>
  <si>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</si>
  <si>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</si>
  <si>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</si>
  <si>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</si>
  <si>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</si>
  <si>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</si>
  <si>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</si>
  <si>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</si>
  <si>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</si>
  <si>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</si>
  <si>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</si>
  <si>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</si>
  <si>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</si>
  <si>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</si>
  <si>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</si>
  <si>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</si>
  <si>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</si>
  <si>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</si>
  <si>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</si>
  <si>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</si>
  <si>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</si>
  <si>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</si>
  <si>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</si>
  <si>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</si>
  <si>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</si>
  <si>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</si>
  <si>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</si>
  <si>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</si>
  <si>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</si>
  <si>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</si>
  <si>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</si>
  <si>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</si>
  <si>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</si>
  <si>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</si>
  <si>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</si>
  <si>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</si>
  <si>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</si>
  <si>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</si>
  <si>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</si>
  <si>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</si>
  <si>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</si>
  <si>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</si>
  <si>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</si>
  <si>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</si>
  <si>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</si>
  <si>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</si>
  <si>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</si>
  <si>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</si>
  <si>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</si>
  <si>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</si>
  <si>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</si>
  <si>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</si>
  <si>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</si>
  <si>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</si>
  <si>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</si>
  <si>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</si>
  <si>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</si>
  <si>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</si>
  <si>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</si>
  <si>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</si>
  <si>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</si>
  <si>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</si>
  <si>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</si>
  <si>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</si>
  <si>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</si>
  <si>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</si>
  <si>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</si>
  <si>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</si>
  <si>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</si>
  <si>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</si>
  <si>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</si>
  <si>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</si>
  <si>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</si>
  <si>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</si>
  <si>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</si>
  <si>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</si>
  <si>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</si>
  <si>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</si>
  <si>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</si>
  <si>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</si>
  <si>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</si>
  <si>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</si>
  <si>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</si>
  <si>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</si>
  <si>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</si>
  <si>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</si>
  <si>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</si>
  <si>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</si>
  <si>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</si>
  <si>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</si>
  <si>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</si>
  <si>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</si>
  <si>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</si>
  <si>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</si>
  <si>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</si>
  <si>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</si>
  <si>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</si>
  <si>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</si>
  <si>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</si>
  <si>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</si>
  <si>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</si>
  <si>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</si>
  <si>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</si>
  <si>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</si>
  <si>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</si>
  <si>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</si>
  <si>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</si>
  <si>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</si>
  <si>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</si>
  <si>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</si>
  <si>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</si>
  <si>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</si>
  <si>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</si>
  <si>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</si>
  <si>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</si>
  <si>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</si>
  <si>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</si>
  <si>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</si>
  <si>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</si>
  <si>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</si>
  <si>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</si>
  <si>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</si>
  <si>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</si>
  <si>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</si>
  <si>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</si>
  <si>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</si>
  <si>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</si>
  <si>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</si>
  <si>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</si>
  <si>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</si>
  <si>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</si>
  <si>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</si>
  <si>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</si>
  <si>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</si>
  <si>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</si>
  <si>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</si>
  <si>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</si>
  <si>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</si>
  <si>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</si>
  <si>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</si>
  <si>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</si>
  <si>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</si>
  <si>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</si>
  <si>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</si>
  <si>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</si>
  <si>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</si>
  <si>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</si>
  <si>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</si>
  <si>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</si>
  <si>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</si>
  <si>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</si>
  <si>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</si>
  <si>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</si>
  <si>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</si>
  <si>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</si>
  <si>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</si>
  <si>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</si>
  <si>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</si>
  <si>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</si>
  <si>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</si>
  <si>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</si>
  <si>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</si>
  <si>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</si>
  <si>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</si>
  <si>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</si>
  <si>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</si>
  <si>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</si>
  <si>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</si>
  <si>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</si>
  <si>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</si>
  <si>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</si>
  <si>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</si>
  <si>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</si>
  <si>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</si>
  <si>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</si>
  <si>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</si>
  <si>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</si>
  <si>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</si>
  <si>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</si>
  <si>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</si>
  <si>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</si>
  <si>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</si>
  <si>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</si>
  <si>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</si>
  <si>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</si>
  <si>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</si>
  <si>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</si>
  <si>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</si>
  <si>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</si>
  <si>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</si>
  <si>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</si>
  <si>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</si>
  <si>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</si>
  <si>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</si>
  <si>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</si>
  <si>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</si>
  <si>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</si>
  <si>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</si>
  <si>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</si>
  <si>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</si>
  <si>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</si>
  <si>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</si>
  <si>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</si>
  <si>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</si>
  <si>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</si>
  <si>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</si>
  <si>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</si>
  <si>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</si>
  <si>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</si>
  <si>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</si>
  <si>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</si>
  <si>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</si>
  <si>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</si>
  <si>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</si>
  <si>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</si>
  <si>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</si>
  <si>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</si>
  <si>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</si>
  <si>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</si>
  <si>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</si>
  <si>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</si>
  <si>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</si>
  <si>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</si>
  <si>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</si>
  <si>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</si>
  <si>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</si>
  <si>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</si>
  <si>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</si>
  <si>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</si>
  <si>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</si>
  <si>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</si>
  <si>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</si>
  <si>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</si>
  <si>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</si>
  <si>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</si>
  <si>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</si>
  <si>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</si>
  <si>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</si>
  <si>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</si>
  <si>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</si>
  <si>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</si>
  <si>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</si>
  <si>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</si>
  <si>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</si>
  <si>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</si>
  <si>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</si>
  <si>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</si>
  <si>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</si>
  <si>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</si>
  <si>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</si>
  <si>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</si>
  <si>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</si>
  <si>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</si>
  <si>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</si>
  <si>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</si>
  <si>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</si>
  <si>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</si>
  <si>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</si>
  <si>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</si>
  <si>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</si>
  <si>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</si>
  <si>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</si>
  <si>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</si>
  <si>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</si>
  <si>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</si>
  <si>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</si>
  <si>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</si>
  <si>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</si>
  <si>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</si>
  <si>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</si>
  <si>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</si>
  <si>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</si>
  <si>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</si>
  <si>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</si>
  <si>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</si>
  <si>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</si>
  <si>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</si>
  <si>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</si>
  <si>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</si>
  <si>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</si>
  <si>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</si>
  <si>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</si>
  <si>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</si>
  <si>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</si>
  <si>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</si>
  <si>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</si>
  <si>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</si>
  <si>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</si>
  <si>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</si>
  <si>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</si>
  <si>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</si>
  <si>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</si>
  <si>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</si>
  <si>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</si>
  <si>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</si>
  <si>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</si>
  <si>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</si>
  <si>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</si>
  <si>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</si>
  <si>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</si>
  <si>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</si>
  <si>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</si>
  <si>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</si>
  <si>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</si>
  <si>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</si>
  <si>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</si>
  <si>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</si>
  <si>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</si>
  <si>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</si>
  <si>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</si>
  <si>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</si>
  <si>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</si>
  <si>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</si>
  <si>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</si>
  <si>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</si>
  <si>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</si>
  <si>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</si>
  <si>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</si>
  <si>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</si>
  <si>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</si>
  <si>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</si>
  <si>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</si>
  <si>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</si>
  <si>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</si>
  <si>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</si>
  <si>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</si>
  <si>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</si>
  <si>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</si>
  <si>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</si>
  <si>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</si>
  <si>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</si>
  <si>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</si>
  <si>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</si>
  <si>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</si>
  <si>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</si>
  <si>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</si>
  <si>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</si>
  <si>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</si>
  <si>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</si>
  <si>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</si>
  <si>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</si>
  <si>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</si>
  <si>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</si>
  <si>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</si>
  <si>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</si>
  <si>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</si>
  <si>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</si>
  <si>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</si>
  <si>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</si>
  <si>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</si>
  <si>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</si>
  <si>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</si>
  <si>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</si>
  <si>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</si>
  <si>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</si>
  <si>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</si>
  <si>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</si>
  <si>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</si>
  <si>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</si>
  <si>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</si>
  <si>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</si>
  <si>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</si>
  <si>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</si>
  <si>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</si>
  <si>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</si>
  <si>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</si>
  <si>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</si>
  <si>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</si>
  <si>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</si>
  <si>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</si>
  <si>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</si>
  <si>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</si>
  <si>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</si>
  <si>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</si>
  <si>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</si>
  <si>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</si>
  <si>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</si>
  <si>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</si>
  <si>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</si>
  <si>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</si>
  <si>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</si>
  <si>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</si>
  <si>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</si>
  <si>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</si>
  <si>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</si>
  <si>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</si>
  <si>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</si>
  <si>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</si>
  <si>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</si>
  <si>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</si>
  <si>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</si>
  <si>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</si>
  <si>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</si>
  <si>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</si>
  <si>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</si>
  <si>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</si>
  <si>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</si>
  <si>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</si>
  <si>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</si>
  <si>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</si>
  <si>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</si>
  <si>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</si>
  <si>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</si>
  <si>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</si>
  <si>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</si>
  <si>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</si>
  <si>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</si>
  <si>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</si>
  <si>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</si>
  <si>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</si>
  <si>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</si>
  <si>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</si>
  <si>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</si>
  <si>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</si>
  <si>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</si>
  <si>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</si>
  <si>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</si>
  <si>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</si>
  <si>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</si>
  <si>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</si>
  <si>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</si>
  <si>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</si>
  <si>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</si>
  <si>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</si>
  <si>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</si>
  <si>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</si>
  <si>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</si>
  <si>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</si>
  <si>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</si>
  <si>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</si>
  <si>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</si>
  <si>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</si>
  <si>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</si>
  <si>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</si>
  <si>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</si>
  <si>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</si>
  <si>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</si>
  <si>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</si>
  <si>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</si>
  <si>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</si>
  <si>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</si>
  <si>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</si>
  <si>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</si>
  <si>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</si>
  <si>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</si>
  <si>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</si>
  <si>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</si>
  <si>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</si>
  <si>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</si>
  <si>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</si>
  <si>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</si>
  <si>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</si>
  <si>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</si>
  <si>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</si>
  <si>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</si>
  <si>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</si>
  <si>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</si>
  <si>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</si>
  <si>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</si>
  <si>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</si>
  <si>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</si>
  <si>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</si>
  <si>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</si>
  <si>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</si>
  <si>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</si>
  <si>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</si>
  <si>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</si>
  <si>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</si>
  <si>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</si>
  <si>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</si>
  <si>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</si>
  <si>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</si>
  <si>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</si>
  <si>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</si>
  <si>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</si>
  <si>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</si>
  <si>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</si>
  <si>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</si>
  <si>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</si>
  <si>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</si>
  <si>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</si>
  <si>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</si>
  <si>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</si>
  <si>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</si>
  <si>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</si>
  <si>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</si>
  <si>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</si>
  <si>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</si>
  <si>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</si>
  <si>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</si>
  <si>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</si>
  <si>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</si>
  <si>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</si>
  <si>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</si>
  <si>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</si>
  <si>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</si>
  <si>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</si>
  <si>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</si>
  <si>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</si>
  <si>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</si>
  <si>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</si>
  <si>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</si>
  <si>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</si>
  <si>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</si>
  <si>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</si>
  <si>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</si>
  <si>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</si>
  <si>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</si>
  <si>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</si>
  <si>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</si>
  <si>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</si>
  <si>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</si>
  <si>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</si>
  <si>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</si>
  <si>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</si>
  <si>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</si>
  <si>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</si>
  <si>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</si>
  <si>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</si>
  <si>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</si>
  <si>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</si>
  <si>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</si>
  <si>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</si>
  <si>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</si>
  <si>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</si>
  <si>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</si>
  <si>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</si>
  <si>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</si>
  <si>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</si>
  <si>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</si>
  <si>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</si>
  <si>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</si>
  <si>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</si>
  <si>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</si>
  <si>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</si>
  <si>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</si>
  <si>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</si>
  <si>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</si>
  <si>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</si>
  <si>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</si>
  <si>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</si>
  <si>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</si>
  <si>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</si>
  <si>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</si>
  <si>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</si>
  <si>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</si>
  <si>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</si>
  <si>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</si>
  <si>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</si>
  <si>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</si>
  <si>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</si>
  <si>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</si>
  <si>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</si>
  <si>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</si>
  <si>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</si>
  <si>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</si>
  <si>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</si>
  <si>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</si>
  <si>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</si>
  <si>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</si>
  <si>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</si>
  <si>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</si>
  <si>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</si>
  <si>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</si>
  <si>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</si>
  <si>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</si>
  <si>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</si>
  <si>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</si>
  <si>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</si>
  <si>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</si>
  <si>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</si>
  <si>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</si>
  <si>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</si>
  <si>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</si>
  <si>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</si>
  <si>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</si>
  <si>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</si>
  <si>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</si>
  <si>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</si>
  <si>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</si>
  <si>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</si>
  <si>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</si>
  <si>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</si>
  <si>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</si>
  <si>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</si>
  <si>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</si>
  <si>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</si>
  <si>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</si>
  <si>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</si>
  <si>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</si>
  <si>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</si>
  <si>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</si>
  <si>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</si>
  <si>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</si>
  <si>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</si>
  <si>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</si>
  <si>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</si>
  <si>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</si>
  <si>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</si>
  <si>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</si>
  <si>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</si>
  <si>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</si>
  <si>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</si>
  <si>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</si>
  <si>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</si>
  <si>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</si>
  <si>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</si>
  <si>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</si>
  <si>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</si>
  <si>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</si>
  <si>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</si>
  <si>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</si>
  <si>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</si>
  <si>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</si>
  <si>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</si>
  <si>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</si>
  <si>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</si>
  <si>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</si>
  <si>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</si>
  <si>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</si>
  <si>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</si>
  <si>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</si>
  <si>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</si>
  <si>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</si>
  <si>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</si>
  <si>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</si>
  <si>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</si>
  <si>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</si>
  <si>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</si>
  <si>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</si>
  <si>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</si>
  <si>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</si>
  <si>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</si>
  <si>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</si>
  <si>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</si>
  <si>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</si>
  <si>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</si>
  <si>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</si>
  <si>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</si>
  <si>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</si>
  <si>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</si>
  <si>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</si>
  <si>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</si>
  <si>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</si>
  <si>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</si>
  <si>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</si>
  <si>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</si>
  <si>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</si>
  <si>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</si>
  <si>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</si>
  <si>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</si>
  <si>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</si>
  <si>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</si>
  <si>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</si>
  <si>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</si>
  <si>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</si>
  <si>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</si>
  <si>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</si>
  <si>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</si>
  <si>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</si>
  <si>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</si>
  <si>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</si>
  <si>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</si>
  <si>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</si>
  <si>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</si>
  <si>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</si>
  <si>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</si>
  <si>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</si>
  <si>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</si>
  <si>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</si>
  <si>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</si>
  <si>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</si>
  <si>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</si>
  <si>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</si>
  <si>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</si>
  <si>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</si>
  <si>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</si>
  <si>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</si>
  <si>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</si>
  <si>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</si>
  <si>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</si>
  <si>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</si>
  <si>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</si>
  <si>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</si>
  <si>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</si>
  <si>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</si>
  <si>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</si>
  <si>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</si>
  <si>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</si>
  <si>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</si>
  <si>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</si>
  <si>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</si>
  <si>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</si>
  <si>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</si>
  <si>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</si>
  <si>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</si>
  <si>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</si>
  <si>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</si>
  <si>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</si>
  <si>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</si>
  <si>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</si>
  <si>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</si>
  <si>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</si>
  <si>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</si>
  <si>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</si>
  <si>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</si>
  <si>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</si>
  <si>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</si>
  <si>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</si>
  <si>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</si>
  <si>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</si>
  <si>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</si>
  <si>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</si>
  <si>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</si>
  <si>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</si>
  <si>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</si>
  <si>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</si>
  <si>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</si>
  <si>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</si>
  <si>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</si>
  <si>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</si>
  <si>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</si>
  <si>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</si>
  <si>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</si>
  <si>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</si>
  <si>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</si>
  <si>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</si>
  <si>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</si>
  <si>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</si>
  <si>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</si>
  <si>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</si>
  <si>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</si>
  <si>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</si>
  <si>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</si>
  <si>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</si>
  <si>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</si>
  <si>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</si>
  <si>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</si>
  <si>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</si>
  <si>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</si>
  <si>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</si>
  <si>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</si>
  <si>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</si>
  <si>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</si>
  <si>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</si>
  <si>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</si>
  <si>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</si>
  <si>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</si>
  <si>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</si>
  <si>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</si>
  <si>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</si>
  <si>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</si>
  <si>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</si>
  <si>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</si>
  <si>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</si>
  <si>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</si>
  <si>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</si>
  <si>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</si>
  <si>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</si>
  <si>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</si>
  <si>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</si>
  <si>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</si>
  <si>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</si>
  <si>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</si>
  <si>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</si>
  <si>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</si>
  <si>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</si>
  <si>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</si>
  <si>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</si>
  <si>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</si>
  <si>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</si>
  <si>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</si>
  <si>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</si>
  <si>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</si>
  <si>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</si>
  <si>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</si>
  <si>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</si>
  <si>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</si>
  <si>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</si>
  <si>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</si>
  <si>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</si>
  <si>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</si>
  <si>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</si>
  <si>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</si>
  <si>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</si>
  <si>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</si>
  <si>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</si>
  <si>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</si>
  <si>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</si>
  <si>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</si>
  <si>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</si>
  <si>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</si>
  <si>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</si>
  <si>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</si>
  <si>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</si>
  <si>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</si>
  <si>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</si>
  <si>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</si>
  <si>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</si>
  <si>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</si>
  <si>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</si>
  <si>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</si>
  <si>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</si>
  <si>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</si>
  <si>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</si>
  <si>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</si>
  <si>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</si>
  <si>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</si>
  <si>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</si>
  <si>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</si>
  <si>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</si>
  <si>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</si>
  <si>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</si>
  <si>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</si>
  <si>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</si>
  <si>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</si>
  <si>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</si>
  <si>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</si>
  <si>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</si>
  <si>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</si>
  <si>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</si>
  <si>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</si>
  <si>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</si>
  <si>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</si>
  <si>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</si>
  <si>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</si>
  <si>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</si>
  <si>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</si>
  <si>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</si>
  <si>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</si>
  <si>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</si>
  <si>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</si>
  <si>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</si>
  <si>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</si>
  <si>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</si>
  <si>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</si>
  <si>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</si>
  <si>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</si>
  <si>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</si>
  <si>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</si>
  <si>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</si>
  <si>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</si>
  <si>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</si>
  <si>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</si>
  <si>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</si>
  <si>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</si>
  <si>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</si>
  <si>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</si>
  <si>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</si>
  <si>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</si>
  <si>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</si>
  <si>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</si>
  <si>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</si>
  <si>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</si>
  <si>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</si>
  <si>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</si>
  <si>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</si>
  <si>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</si>
  <si>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</si>
  <si>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</si>
  <si>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</si>
  <si>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</si>
  <si>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</si>
  <si>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</si>
  <si>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</si>
  <si>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</si>
  <si>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</si>
  <si>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</si>
  <si>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</si>
  <si>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</si>
  <si>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</si>
  <si>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</si>
  <si>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</si>
  <si>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</si>
  <si>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</si>
  <si>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</si>
  <si>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</si>
  <si>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</si>
  <si>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</si>
  <si>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</si>
  <si>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</si>
  <si>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</si>
  <si>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</si>
  <si>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</si>
  <si>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</si>
  <si>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</si>
  <si>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</si>
  <si>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</si>
  <si>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</si>
  <si>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</si>
  <si>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</si>
  <si>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</si>
  <si>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</si>
  <si>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</si>
  <si>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</si>
  <si>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</si>
  <si>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</si>
  <si>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</si>
  <si>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</si>
  <si>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</si>
  <si>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</si>
  <si>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</si>
  <si>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</si>
  <si>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</si>
  <si>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</si>
  <si>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</si>
  <si>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</si>
  <si>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</si>
  <si>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</si>
  <si>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</si>
  <si>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</si>
  <si>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</si>
  <si>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</si>
  <si>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</si>
  <si>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</si>
  <si>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</si>
  <si>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</si>
  <si>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</si>
  <si>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</si>
  <si>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</si>
  <si>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</si>
  <si>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</si>
  <si>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</si>
  <si>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</si>
  <si>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</si>
  <si>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</si>
  <si>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</si>
  <si>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</si>
  <si>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</si>
  <si>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</si>
  <si>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</si>
  <si>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</si>
  <si>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</si>
  <si>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</si>
  <si>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</si>
  <si>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</si>
  <si>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</si>
  <si>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</si>
  <si>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</si>
  <si>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</si>
  <si>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</si>
  <si>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</si>
  <si>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</si>
  <si>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</si>
  <si>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</si>
  <si>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</si>
  <si>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</si>
  <si>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</si>
  <si>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</si>
  <si>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</si>
  <si>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</si>
  <si>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</si>
  <si>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</si>
  <si>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</si>
  <si>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</si>
  <si>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</si>
  <si>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</si>
  <si>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</si>
  <si>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</si>
  <si>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</si>
  <si>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</si>
  <si>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</si>
  <si>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</si>
  <si>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</si>
  <si>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</si>
  <si>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</si>
  <si>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</si>
  <si>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</si>
  <si>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</si>
  <si>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</si>
  <si>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</si>
  <si>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</si>
  <si>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</si>
  <si>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</si>
  <si>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</si>
  <si>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</si>
  <si>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</si>
  <si>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</si>
  <si>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</si>
  <si>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</si>
  <si>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</si>
  <si>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</si>
  <si>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</si>
  <si>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</si>
  <si>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</si>
  <si>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</si>
  <si>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</si>
  <si>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</si>
  <si>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</si>
  <si>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</si>
  <si>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</si>
  <si>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</si>
  <si>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</si>
  <si>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</si>
  <si>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</si>
  <si>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</si>
  <si>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</si>
  <si>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</si>
  <si>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</si>
  <si>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</si>
  <si>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</si>
  <si>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</si>
  <si>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</si>
  <si>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</si>
  <si>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</si>
  <si>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</si>
  <si>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</si>
  <si>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</si>
  <si>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</si>
  <si>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</si>
  <si>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</si>
  <si>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</si>
  <si>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</si>
  <si>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</si>
  <si>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</si>
  <si>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</si>
  <si>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</si>
  <si>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</si>
  <si>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</si>
  <si>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</si>
  <si>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</si>
  <si>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</si>
  <si>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</si>
  <si>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</si>
  <si>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</si>
  <si>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</si>
  <si>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</si>
  <si>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</si>
  <si>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</si>
  <si>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</si>
  <si>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</si>
  <si>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</si>
  <si>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</si>
  <si>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</si>
  <si>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</si>
  <si>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</si>
  <si>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</si>
  <si>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</si>
  <si>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</si>
  <si>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</si>
  <si>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</si>
  <si>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</si>
  <si>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</si>
  <si>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</si>
  <si>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</si>
  <si>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</si>
  <si>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</si>
  <si>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</si>
  <si>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</si>
  <si>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</si>
  <si>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</si>
  <si>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</si>
  <si>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</si>
  <si>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</si>
  <si>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</si>
  <si>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</si>
  <si>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</si>
  <si>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</si>
  <si>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</si>
  <si>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</si>
  <si>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</si>
  <si>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</si>
  <si>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</si>
  <si>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</si>
  <si>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</si>
  <si>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</si>
  <si>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</si>
  <si>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</si>
  <si>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</si>
  <si>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</si>
  <si>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</si>
  <si>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</si>
  <si>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</si>
  <si>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</si>
  <si>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</si>
  <si>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</si>
  <si>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</si>
  <si>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</si>
  <si>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</si>
  <si>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</si>
  <si>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</si>
  <si>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</si>
  <si>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</si>
  <si>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</si>
  <si>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</si>
  <si>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</si>
  <si>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</si>
  <si>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</si>
  <si>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</si>
  <si>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</si>
  <si>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</si>
  <si>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</si>
  <si>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</si>
  <si>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</si>
  <si>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</si>
  <si>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</si>
  <si>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</si>
  <si>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</si>
  <si>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</si>
  <si>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</si>
  <si>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</si>
  <si>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</si>
  <si>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</si>
  <si>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</si>
  <si>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</si>
  <si>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</si>
  <si>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</si>
  <si>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</si>
  <si>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</si>
  <si>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</si>
  <si>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</si>
  <si>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</si>
  <si>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</si>
  <si>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</si>
  <si>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</si>
  <si>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</si>
  <si>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</si>
  <si>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</si>
  <si>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</si>
  <si>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</si>
  <si>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</si>
  <si>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</si>
  <si>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</si>
  <si>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</si>
  <si>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</si>
  <si>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</si>
  <si>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</si>
  <si>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</si>
  <si>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</si>
  <si>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</si>
  <si>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</si>
  <si>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</si>
  <si>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</si>
  <si>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</si>
  <si>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</si>
  <si>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</si>
  <si>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</si>
  <si>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</si>
  <si>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</si>
  <si>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</si>
  <si>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</si>
  <si>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</si>
  <si>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</si>
  <si>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</si>
  <si>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</si>
  <si>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</si>
  <si>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</si>
  <si>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</si>
  <si>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</si>
  <si>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</si>
  <si>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</si>
  <si>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</si>
  <si>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</si>
  <si>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</si>
  <si>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</si>
  <si>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</si>
  <si>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</si>
  <si>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</si>
  <si>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</si>
  <si>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</si>
  <si>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</si>
  <si>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</si>
  <si>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</si>
  <si>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</si>
  <si>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</si>
  <si>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</si>
  <si>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</si>
  <si>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</si>
  <si>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</si>
  <si>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</si>
  <si>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</si>
  <si>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</si>
  <si>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</si>
  <si>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</si>
  <si>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</si>
  <si>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</si>
  <si>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</si>
  <si>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</si>
  <si>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</si>
  <si>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</si>
  <si>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</si>
  <si>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</si>
  <si>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</si>
  <si>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</si>
  <si>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</si>
  <si>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</si>
  <si>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</si>
  <si>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</si>
  <si>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</si>
  <si>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</si>
  <si>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</si>
  <si>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</si>
  <si>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</si>
  <si>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</si>
  <si>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</si>
  <si>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</si>
  <si>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</si>
  <si>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</si>
  <si>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</si>
  <si>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</si>
  <si>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</si>
  <si>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</si>
  <si>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</si>
  <si>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</si>
  <si>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</si>
  <si>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</si>
  <si>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</si>
  <si>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</si>
  <si>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</si>
  <si>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</si>
  <si>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</si>
  <si>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</si>
  <si>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</si>
  <si>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</si>
  <si>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</si>
  <si>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</si>
  <si>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</si>
  <si>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</si>
  <si>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</si>
  <si>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</si>
  <si>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</si>
  <si>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</si>
  <si>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</si>
  <si>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</si>
  <si>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</si>
  <si>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</si>
  <si>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</si>
  <si>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</si>
  <si>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</si>
  <si>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</si>
  <si>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</si>
  <si>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</si>
  <si>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</si>
  <si>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</si>
  <si>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</si>
  <si>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</si>
  <si>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</si>
  <si>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</si>
  <si>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</si>
  <si>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</si>
  <si>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</si>
  <si>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</si>
  <si>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</si>
  <si>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</si>
  <si>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</si>
  <si>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</si>
  <si>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</si>
  <si>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</si>
  <si>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</si>
  <si>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</si>
  <si>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</si>
  <si>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</si>
  <si>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</si>
  <si>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</si>
  <si>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</si>
  <si>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</si>
  <si>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</si>
  <si>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</si>
  <si>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</si>
  <si>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</si>
  <si>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</si>
  <si>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</si>
  <si>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</si>
  <si>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</si>
  <si>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</si>
  <si>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</si>
  <si>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</si>
  <si>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</si>
  <si>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</si>
  <si>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</si>
  <si>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</si>
  <si>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</si>
  <si>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</si>
  <si>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</si>
  <si>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</si>
  <si>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</si>
  <si>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</si>
  <si>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</si>
  <si>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</si>
  <si>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</si>
  <si>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</si>
  <si>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</si>
  <si>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</si>
  <si>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</si>
  <si>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</si>
  <si>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</si>
  <si>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</si>
  <si>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</si>
  <si>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</si>
  <si>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</si>
  <si>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</si>
  <si>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</si>
  <si>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</si>
  <si>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</si>
  <si>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</si>
  <si>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</si>
  <si>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</si>
  <si>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</si>
  <si>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</si>
  <si>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</si>
  <si>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</si>
  <si>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</si>
  <si>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</si>
  <si>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</si>
  <si>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</si>
  <si>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</si>
  <si>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</si>
  <si>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</si>
  <si>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</si>
  <si>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</si>
  <si>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</si>
  <si>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</si>
  <si>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</si>
  <si>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</si>
  <si>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</si>
  <si>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</si>
  <si>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</si>
  <si>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</si>
  <si>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</si>
  <si>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</si>
  <si>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</si>
  <si>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</si>
  <si>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</si>
  <si>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</si>
  <si>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</si>
  <si>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</si>
  <si>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</si>
  <si>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</si>
  <si>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</si>
  <si>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</si>
  <si>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</si>
  <si>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</si>
  <si>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</si>
  <si>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</si>
  <si>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</si>
  <si>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</si>
  <si>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</si>
  <si>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</si>
  <si>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</si>
  <si>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</si>
  <si>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</si>
  <si>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</si>
  <si>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</si>
  <si>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</si>
  <si>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</si>
  <si>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</si>
  <si>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</si>
  <si>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</si>
  <si>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</si>
  <si>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</si>
  <si>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</si>
  <si>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</si>
  <si>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</si>
  <si>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</si>
  <si>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</si>
  <si>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</si>
  <si>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</si>
  <si>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</si>
  <si>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</si>
  <si>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</si>
  <si>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</si>
  <si>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</si>
  <si>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</si>
  <si>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</si>
  <si>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</si>
  <si>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</si>
  <si>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</si>
  <si>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</si>
  <si>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</si>
  <si>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</si>
  <si>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</si>
  <si>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</si>
  <si>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</si>
  <si>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</si>
  <si>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</si>
  <si>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</si>
  <si>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</si>
  <si>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</si>
  <si>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</si>
  <si>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</si>
  <si>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</si>
  <si>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</si>
  <si>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</si>
  <si>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</si>
  <si>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</si>
  <si>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</si>
  <si>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</si>
  <si>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</si>
  <si>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</si>
  <si>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</si>
  <si>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</si>
  <si>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</si>
  <si>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</si>
  <si>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</si>
  <si>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</si>
  <si>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</si>
  <si>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</si>
  <si>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</si>
  <si>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</si>
  <si>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</si>
  <si>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</si>
  <si>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</si>
  <si>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</si>
  <si>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</si>
  <si>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</si>
  <si>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</si>
  <si>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</si>
  <si>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</si>
  <si>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</si>
  <si>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</si>
  <si>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</si>
  <si>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</si>
  <si>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</si>
  <si>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</si>
  <si>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</si>
  <si>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</si>
  <si>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</si>
  <si>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</si>
  <si>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</si>
  <si>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</si>
  <si>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</si>
  <si>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</si>
  <si>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</si>
  <si>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</si>
  <si>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</si>
  <si>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</si>
  <si>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</si>
  <si>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</si>
  <si>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</si>
  <si>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</si>
  <si>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</si>
  <si>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</si>
  <si>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</si>
  <si>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</si>
  <si>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</si>
  <si>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</si>
  <si>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</si>
  <si>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</si>
  <si>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</si>
  <si>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</si>
  <si>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</si>
  <si>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</si>
  <si>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</si>
  <si>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</si>
  <si>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</si>
  <si>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</si>
  <si>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</si>
  <si>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</si>
  <si>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</si>
  <si>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</si>
  <si>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</si>
  <si>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</si>
  <si>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</si>
  <si>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</si>
  <si>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</si>
  <si>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</si>
  <si>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</si>
  <si>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</si>
  <si>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</si>
  <si>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</si>
  <si>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</si>
  <si>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</si>
  <si>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</si>
  <si>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</si>
  <si>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</si>
  <si>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</si>
  <si>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</si>
  <si>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</si>
  <si>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</si>
  <si>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</si>
  <si>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</si>
  <si>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</si>
  <si>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</si>
  <si>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</si>
  <si>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</si>
  <si>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</si>
  <si>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</si>
  <si>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</si>
  <si>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</si>
  <si>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</si>
  <si>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</si>
  <si>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</si>
  <si>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</si>
  <si>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</si>
  <si>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</si>
  <si>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</si>
  <si>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</si>
  <si>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</si>
  <si>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</si>
  <si>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</si>
  <si>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</si>
  <si>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</si>
  <si>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</si>
  <si>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</si>
  <si>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</si>
  <si>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</si>
  <si>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</si>
  <si>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</si>
  <si>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</si>
  <si>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</si>
  <si>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</si>
  <si>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</si>
  <si>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</si>
  <si>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</si>
  <si>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</si>
  <si>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</si>
  <si>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</si>
  <si>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</si>
  <si>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</si>
  <si>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</si>
  <si>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</si>
  <si>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</si>
  <si>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</si>
  <si>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</si>
  <si>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</si>
  <si>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</si>
  <si>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</si>
  <si>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</si>
  <si>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</si>
  <si>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</si>
  <si>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</si>
  <si>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</si>
  <si>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</si>
  <si>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</si>
  <si>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</si>
  <si>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</si>
  <si>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</si>
  <si>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</si>
  <si>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</si>
  <si>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</si>
  <si>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</si>
  <si>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</si>
  <si>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</si>
  <si>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</si>
  <si>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</si>
  <si>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</si>
  <si>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</si>
  <si>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</si>
  <si>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</si>
  <si>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</si>
  <si>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</si>
  <si>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</si>
  <si>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</si>
  <si>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</si>
  <si>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</si>
  <si>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</si>
  <si>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</si>
  <si>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</si>
  <si>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</si>
  <si>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</si>
  <si>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</si>
  <si>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</si>
  <si>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</si>
  <si>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</si>
  <si>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</si>
  <si>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</si>
  <si>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</si>
  <si>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</si>
  <si>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</si>
  <si>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</si>
  <si>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</si>
  <si>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</si>
  <si>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</si>
  <si>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</si>
  <si>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</si>
  <si>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</si>
  <si>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</si>
  <si>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</si>
  <si>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</si>
  <si>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</si>
  <si>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</si>
  <si>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</si>
  <si>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</si>
  <si>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</si>
  <si>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</si>
  <si>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</si>
  <si>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</si>
  <si>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</si>
  <si>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</si>
  <si>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</si>
  <si>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</si>
  <si>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</si>
  <si>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</si>
  <si>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</si>
  <si>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</si>
  <si>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</si>
  <si>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</si>
  <si>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</si>
  <si>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</si>
  <si>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</si>
  <si>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</si>
  <si>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</si>
  <si>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</si>
  <si>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</si>
  <si>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</si>
  <si>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</si>
  <si>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</si>
  <si>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</si>
  <si>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</si>
  <si>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</si>
  <si>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</si>
  <si>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</si>
  <si>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</si>
  <si>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</si>
  <si>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</si>
  <si>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</si>
  <si>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</si>
  <si>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</si>
  <si>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</si>
  <si>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</si>
  <si>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</si>
  <si>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</si>
  <si>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</si>
  <si>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</si>
  <si>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</si>
  <si>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</si>
  <si>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</si>
  <si>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</si>
  <si>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</si>
  <si>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</si>
  <si>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</si>
  <si>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</si>
  <si>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</si>
  <si>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</si>
  <si>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</si>
  <si>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</si>
  <si>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</si>
  <si>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</si>
  <si>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</si>
  <si>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</si>
  <si>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</si>
  <si>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</si>
  <si>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</si>
  <si>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</si>
  <si>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</si>
  <si>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</si>
  <si>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</si>
  <si>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</si>
  <si>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</si>
  <si>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</si>
  <si>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</si>
  <si>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</si>
  <si>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</si>
  <si>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</si>
  <si>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</si>
  <si>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</si>
  <si>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</si>
  <si>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</si>
  <si>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</si>
  <si>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</si>
  <si>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</si>
  <si>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</si>
  <si>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</si>
  <si>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</si>
  <si>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</si>
  <si>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</si>
  <si>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</si>
  <si>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</si>
  <si>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</si>
  <si>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</si>
  <si>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</si>
  <si>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</si>
  <si>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</si>
  <si>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</si>
  <si>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</si>
  <si>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</si>
  <si>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</si>
  <si>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</si>
  <si>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</si>
  <si>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</si>
  <si>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</si>
  <si>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</si>
  <si>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</si>
  <si>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</si>
  <si>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</si>
  <si>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</si>
  <si>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</si>
  <si>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</si>
  <si>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</si>
  <si>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</si>
  <si>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</si>
  <si>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</si>
  <si>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</si>
  <si>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</si>
  <si>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</si>
  <si>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</si>
  <si>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</si>
  <si>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</si>
  <si>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</si>
  <si>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</si>
  <si>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</si>
  <si>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</si>
  <si>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</si>
  <si>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</si>
  <si>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</si>
  <si>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</si>
  <si>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</si>
  <si>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</si>
  <si>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</si>
  <si>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</si>
  <si>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</si>
  <si>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</si>
  <si>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</si>
  <si>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</si>
  <si>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</si>
  <si>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</si>
  <si>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</si>
  <si>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</si>
  <si>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</si>
  <si>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</si>
  <si>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</si>
  <si>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</si>
  <si>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</si>
  <si>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</si>
  <si>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</si>
  <si>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</si>
  <si>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</si>
  <si>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</si>
  <si>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</si>
  <si>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</si>
  <si>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</si>
  <si>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</si>
  <si>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</si>
  <si>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</si>
  <si>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</si>
  <si>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</si>
  <si>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</si>
  <si>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</si>
  <si>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</si>
  <si>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</si>
  <si>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</si>
  <si>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</si>
  <si>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</si>
  <si>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</si>
  <si>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</si>
  <si>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</si>
  <si>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</si>
  <si>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</si>
  <si>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</si>
  <si>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</si>
  <si>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</si>
  <si>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</si>
  <si>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</si>
  <si>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</si>
  <si>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</si>
  <si>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</si>
  <si>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</si>
  <si>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</si>
  <si>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</si>
  <si>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</si>
  <si>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</si>
  <si>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</si>
  <si>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</si>
  <si>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</si>
  <si>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</si>
  <si>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</si>
  <si>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</si>
  <si>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</si>
  <si>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</si>
  <si>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</si>
  <si>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</si>
  <si>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</si>
  <si>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</si>
  <si>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</si>
  <si>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</si>
  <si>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</si>
  <si>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</si>
  <si>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</si>
  <si>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</si>
  <si>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</si>
  <si>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</si>
  <si>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</si>
  <si>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</si>
  <si>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</si>
  <si>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</si>
  <si>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</si>
  <si>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</si>
  <si>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</si>
  <si>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</si>
  <si>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</si>
  <si>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</si>
  <si>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</si>
  <si>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</si>
  <si>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</si>
  <si>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</si>
  <si>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</si>
  <si>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</si>
  <si>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</si>
  <si>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</si>
  <si>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</si>
  <si>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</si>
  <si>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</si>
  <si>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</si>
  <si>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</si>
  <si>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</si>
  <si>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</si>
  <si>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</si>
  <si>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</si>
  <si>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</si>
  <si>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</si>
  <si>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</si>
  <si>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</si>
  <si>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</si>
  <si>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</si>
  <si>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</si>
  <si>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</si>
  <si>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</si>
  <si>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</si>
  <si>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</si>
  <si>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</si>
  <si>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</si>
  <si>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</si>
  <si>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</si>
  <si>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</si>
  <si>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</si>
  <si>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</si>
  <si>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</si>
  <si>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</si>
  <si>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</si>
  <si>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</si>
  <si>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</si>
  <si>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</si>
  <si>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</si>
  <si>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</si>
  <si>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</si>
  <si>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</si>
  <si>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</si>
  <si>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</si>
  <si>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</si>
  <si>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</si>
  <si>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</si>
  <si>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</si>
  <si>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</si>
  <si>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</si>
  <si>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</si>
  <si>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</si>
  <si>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</si>
  <si>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</si>
  <si>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</si>
  <si>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</si>
  <si>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</si>
  <si>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</si>
  <si>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</si>
  <si>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</si>
  <si>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</si>
  <si>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</si>
  <si>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</si>
  <si>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</si>
  <si>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</si>
  <si>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</si>
  <si>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</si>
  <si>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</si>
  <si>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</si>
  <si>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</si>
  <si>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</si>
  <si>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</si>
  <si>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</si>
  <si>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</si>
  <si>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</si>
  <si>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</si>
  <si>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</si>
  <si>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</si>
  <si>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</si>
  <si>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</si>
  <si>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</si>
  <si>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</si>
  <si>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</si>
  <si>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</si>
  <si>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</si>
  <si>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</si>
  <si>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</si>
  <si>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</si>
  <si>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</si>
  <si>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</si>
  <si>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</si>
  <si>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</si>
  <si>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</si>
  <si>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</si>
  <si>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</si>
  <si>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</si>
  <si>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</si>
  <si>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</si>
  <si>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</si>
  <si>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</si>
  <si>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</si>
  <si>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</si>
  <si>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</si>
  <si>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</si>
  <si>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</si>
  <si>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</si>
  <si>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</si>
  <si>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</si>
  <si>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</si>
  <si>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</si>
  <si>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</si>
  <si>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</si>
  <si>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</si>
  <si>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</si>
  <si>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</si>
  <si>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</si>
  <si>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</si>
  <si>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</si>
  <si>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</si>
  <si>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</si>
  <si>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</si>
  <si>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</si>
  <si>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</si>
  <si>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</si>
  <si>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</si>
  <si>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</si>
  <si>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</si>
  <si>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</si>
  <si>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</si>
  <si>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</si>
  <si>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</si>
  <si>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</si>
  <si>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</si>
  <si>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</si>
  <si>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</si>
  <si>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</si>
  <si>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</si>
  <si>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</si>
  <si>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</si>
  <si>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</si>
  <si>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</si>
  <si>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</si>
  <si>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</si>
  <si>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</si>
  <si>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</si>
  <si>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</si>
  <si>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</si>
  <si>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</si>
  <si>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</si>
  <si>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</si>
  <si>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</si>
  <si>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</si>
  <si>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</si>
  <si>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</si>
  <si>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</si>
  <si>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</si>
  <si>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</si>
  <si>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</si>
  <si>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</si>
  <si>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</si>
  <si>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</si>
  <si>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</si>
  <si>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</si>
  <si>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</si>
  <si>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</si>
  <si>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</si>
  <si>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</si>
  <si>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</si>
  <si>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</si>
  <si>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</si>
  <si>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</si>
  <si>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</si>
  <si>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</si>
  <si>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</si>
  <si>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</si>
  <si>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</si>
  <si>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</si>
  <si>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</si>
  <si>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</si>
  <si>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</si>
  <si>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</si>
  <si>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</si>
  <si>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</si>
  <si>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</si>
  <si>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</si>
  <si>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</si>
  <si>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</si>
  <si>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</si>
  <si>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</si>
  <si>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</si>
  <si>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</si>
  <si>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</si>
  <si>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</si>
  <si>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</si>
  <si>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</si>
  <si>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</si>
  <si>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</si>
  <si>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</si>
  <si>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</si>
  <si>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</si>
  <si>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</si>
  <si>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</si>
  <si>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</si>
  <si>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</si>
  <si>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</si>
  <si>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</si>
  <si>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</si>
  <si>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</si>
  <si>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</si>
  <si>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</si>
  <si>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</si>
  <si>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</si>
  <si>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</si>
  <si>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</si>
  <si>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</si>
  <si>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</si>
  <si>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</si>
  <si>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</si>
  <si>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</si>
  <si>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</si>
  <si>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</si>
  <si>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</si>
  <si>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</si>
  <si>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</si>
  <si>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</si>
  <si>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</si>
  <si>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</si>
  <si>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</si>
  <si>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</si>
  <si>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</si>
  <si>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</si>
  <si>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</si>
  <si>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</si>
  <si>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</si>
  <si>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</si>
  <si>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</si>
  <si>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</si>
  <si>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</si>
  <si>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</si>
  <si>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</si>
  <si>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</si>
  <si>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</si>
  <si>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</si>
  <si>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</si>
  <si>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</si>
  <si>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</si>
  <si>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</si>
  <si>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</si>
  <si>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</si>
  <si>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</si>
  <si>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</si>
  <si>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</si>
  <si>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</si>
  <si>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</si>
  <si>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</si>
  <si>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</si>
  <si>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</si>
  <si>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</si>
  <si>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</si>
  <si>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</si>
  <si>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</si>
  <si>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</si>
  <si>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</si>
  <si>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</si>
  <si>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</si>
  <si>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</si>
  <si>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</si>
  <si>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</si>
  <si>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</si>
  <si>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</si>
  <si>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</si>
  <si>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</si>
  <si>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</si>
  <si>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</si>
  <si>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</si>
  <si>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</si>
  <si>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</si>
  <si>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</si>
  <si>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</si>
  <si>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</si>
  <si>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</si>
  <si>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</si>
  <si>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</si>
  <si>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</si>
  <si>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</si>
  <si>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</si>
  <si>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</si>
  <si>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</si>
  <si>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</si>
  <si>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</si>
  <si>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</si>
  <si>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</si>
  <si>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</si>
  <si>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</si>
  <si>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</si>
  <si>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</si>
  <si>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</si>
  <si>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</si>
  <si>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</si>
  <si>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</si>
  <si>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</si>
  <si>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</si>
  <si>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</si>
  <si>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</si>
  <si>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</si>
  <si>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</si>
  <si>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</si>
  <si>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</si>
  <si>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</si>
  <si>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</si>
  <si>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</si>
  <si>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</si>
  <si>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</si>
  <si>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</si>
  <si>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</si>
  <si>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</si>
  <si>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</si>
  <si>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</si>
  <si>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</si>
  <si>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</si>
  <si>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</si>
  <si>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</si>
  <si>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</si>
  <si>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</si>
  <si>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</si>
  <si>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</si>
  <si>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</si>
  <si>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</si>
  <si>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</si>
  <si>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</si>
  <si>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</si>
  <si>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</si>
  <si>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</si>
  <si>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</si>
  <si>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</si>
  <si>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</si>
  <si>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</si>
  <si>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</si>
  <si>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</si>
  <si>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</si>
  <si>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</si>
  <si>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</si>
  <si>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</si>
  <si>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</si>
  <si>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</si>
  <si>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</si>
  <si>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</si>
  <si>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</si>
  <si>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</si>
  <si>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</si>
  <si>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</si>
  <si>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</si>
  <si>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</si>
  <si>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</si>
  <si>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</si>
  <si>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</si>
  <si>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</si>
  <si>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</si>
  <si>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</si>
  <si>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</si>
  <si>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</si>
  <si>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</si>
  <si>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</si>
  <si>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</si>
  <si>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</si>
  <si>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</si>
  <si>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</si>
  <si>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</si>
  <si>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</si>
  <si>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</si>
  <si>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</si>
  <si>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</si>
  <si>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</si>
  <si>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</si>
  <si>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</si>
  <si>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</si>
  <si>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</si>
  <si>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</si>
  <si>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</si>
  <si>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</si>
  <si>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</si>
  <si>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</si>
  <si>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</si>
  <si>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</si>
  <si>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</si>
  <si>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</si>
  <si>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</si>
  <si>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</si>
  <si>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</si>
  <si>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</si>
  <si>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</si>
  <si>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</si>
  <si>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</si>
  <si>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</si>
  <si>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</si>
  <si>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</si>
  <si>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</si>
  <si>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</si>
  <si>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</si>
  <si>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</si>
  <si>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</si>
  <si>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</si>
  <si>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</si>
  <si>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</si>
  <si>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</si>
  <si>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</si>
  <si>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</si>
  <si>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</si>
  <si>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</si>
  <si>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</si>
  <si>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</si>
  <si>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</si>
  <si>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</si>
  <si>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</si>
  <si>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</si>
  <si>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</si>
  <si>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</si>
  <si>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</si>
  <si>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</si>
  <si>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</si>
  <si>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</si>
  <si>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</si>
  <si>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</si>
  <si>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</si>
  <si>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</si>
  <si>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</si>
  <si>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</si>
  <si>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</si>
  <si>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</si>
  <si>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</si>
  <si>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</si>
  <si>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</si>
  <si>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</si>
  <si>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</si>
  <si>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</si>
  <si>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</si>
  <si>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</si>
  <si>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</si>
  <si>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</si>
  <si>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</si>
  <si>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</si>
  <si>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</si>
  <si>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</si>
  <si>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</si>
  <si>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</si>
  <si>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</si>
  <si>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</si>
  <si>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</si>
  <si>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</si>
  <si>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</si>
  <si>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</si>
  <si>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</si>
  <si>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</si>
  <si>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</si>
  <si>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</si>
  <si>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</si>
  <si>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</si>
  <si>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</si>
  <si>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</si>
  <si>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</si>
  <si>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</si>
  <si>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</si>
  <si>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</si>
  <si>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</si>
  <si>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</si>
  <si>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</si>
  <si>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</si>
  <si>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</si>
  <si>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</si>
  <si>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</si>
  <si>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</si>
  <si>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</si>
  <si>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</si>
  <si>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</si>
  <si>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</si>
  <si>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</si>
  <si>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</si>
  <si>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</si>
  <si>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</si>
  <si>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</si>
  <si>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</si>
  <si>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</si>
  <si>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</si>
  <si>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</si>
  <si>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</si>
  <si>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</si>
  <si>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</si>
  <si>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</si>
  <si>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</si>
  <si>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</si>
  <si>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</si>
  <si>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</si>
  <si>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</si>
  <si>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</si>
  <si>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</si>
  <si>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</si>
  <si>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</si>
  <si>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</si>
  <si>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</si>
  <si>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</si>
  <si>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</si>
  <si>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</si>
  <si>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</si>
  <si>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</si>
  <si>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</si>
  <si>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</si>
  <si>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</si>
  <si>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</si>
  <si>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</si>
  <si>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</si>
  <si>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</si>
  <si>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</si>
  <si>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</si>
  <si>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</si>
  <si>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</si>
  <si>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</si>
  <si>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</si>
  <si>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</si>
  <si>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</si>
  <si>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</si>
  <si>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</si>
  <si>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</si>
  <si>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</si>
  <si>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</si>
  <si>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</si>
  <si>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</si>
  <si>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</si>
  <si>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</si>
  <si>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</si>
  <si>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</si>
  <si>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</si>
  <si>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</si>
  <si>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</si>
  <si>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</si>
  <si>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</si>
  <si>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</si>
  <si>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</si>
  <si>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</si>
  <si>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</si>
  <si>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</si>
  <si>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</si>
  <si>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</si>
  <si>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</si>
  <si>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</si>
  <si>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</si>
  <si>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</si>
  <si>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</si>
  <si>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</si>
  <si>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</si>
  <si>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</si>
  <si>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</si>
  <si>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</si>
  <si>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</si>
  <si>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</si>
  <si>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</si>
  <si>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</si>
  <si>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</si>
  <si>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</si>
  <si>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</si>
  <si>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</si>
  <si>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</si>
  <si>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</si>
  <si>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</si>
  <si>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</si>
  <si>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</si>
  <si>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</si>
  <si>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</si>
  <si>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</si>
  <si>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</si>
  <si>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</si>
  <si>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</si>
  <si>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</si>
  <si>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</si>
  <si>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</si>
  <si>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</si>
  <si>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</si>
  <si>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</si>
  <si>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</si>
  <si>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</si>
  <si>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</si>
  <si>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</si>
  <si>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</si>
  <si>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</si>
  <si>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</si>
  <si>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</si>
  <si>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</si>
  <si>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</si>
  <si>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</si>
  <si>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</si>
  <si>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</si>
  <si>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</si>
  <si>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</si>
  <si>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</si>
  <si>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</si>
  <si>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</si>
  <si>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</si>
  <si>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</si>
  <si>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</si>
  <si>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</si>
  <si>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</si>
  <si>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</si>
  <si>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</si>
  <si>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</si>
  <si>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</si>
  <si>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</si>
  <si>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</si>
  <si>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</si>
  <si>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</si>
  <si>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</si>
  <si>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</si>
  <si>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</si>
  <si>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</si>
  <si>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</si>
  <si>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</si>
  <si>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</si>
  <si>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</si>
  <si>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</si>
  <si>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</si>
  <si>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</si>
  <si>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</si>
  <si>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</si>
  <si>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</si>
  <si>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</si>
  <si>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</si>
  <si>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</si>
  <si>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</si>
  <si>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</si>
  <si>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</si>
  <si>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</si>
  <si>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</si>
  <si>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</si>
  <si>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</si>
  <si>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</si>
  <si>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</si>
  <si>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</si>
  <si>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</si>
  <si>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</si>
  <si>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</si>
  <si>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</si>
  <si>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</si>
  <si>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</si>
  <si>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</si>
  <si>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</si>
  <si>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</si>
  <si>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</si>
  <si>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</si>
  <si>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</si>
  <si>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</si>
  <si>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</si>
  <si>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</si>
  <si>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</si>
  <si>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</si>
  <si>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</si>
  <si>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</si>
  <si>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</si>
  <si>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</si>
  <si>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</si>
  <si>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</si>
  <si>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</si>
  <si>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</si>
  <si>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</si>
  <si>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</si>
  <si>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</si>
  <si>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</si>
  <si>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</si>
  <si>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</si>
  <si>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</si>
  <si>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</si>
  <si>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</si>
  <si>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</si>
  <si>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</si>
  <si>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</si>
  <si>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</si>
  <si>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</si>
  <si>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</si>
  <si>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</si>
  <si>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</si>
  <si>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</si>
  <si>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</si>
  <si>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</si>
  <si>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</si>
  <si>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</si>
  <si>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</si>
  <si>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</si>
  <si>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</si>
  <si>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</si>
  <si>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</si>
  <si>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</si>
  <si>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</si>
  <si>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</si>
  <si>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</si>
  <si>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</si>
  <si>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</si>
  <si>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</si>
  <si>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</si>
  <si>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</si>
  <si>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</si>
  <si>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</si>
  <si>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</si>
  <si>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</si>
  <si>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</si>
  <si>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</si>
  <si>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</si>
  <si>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</si>
  <si>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</si>
  <si>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</si>
  <si>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</si>
  <si>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</si>
  <si>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</si>
  <si>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</si>
  <si>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</si>
  <si>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</si>
  <si>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</si>
  <si>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</si>
  <si>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</si>
  <si>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</si>
  <si>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</si>
  <si>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</si>
  <si>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</si>
  <si>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</si>
  <si>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</si>
  <si>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</si>
  <si>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</si>
  <si>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</si>
  <si>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</si>
  <si>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</si>
  <si>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</si>
  <si>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</si>
  <si>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</si>
  <si>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</si>
  <si>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</si>
  <si>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</si>
  <si>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</si>
  <si>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</si>
  <si>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</si>
  <si>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</si>
  <si>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</si>
  <si>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</si>
  <si>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</si>
  <si>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</si>
  <si>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</si>
  <si>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</si>
  <si>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</si>
  <si>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</si>
  <si>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</si>
  <si>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</si>
  <si>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</si>
  <si>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</si>
  <si>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</si>
  <si>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</si>
  <si>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</si>
  <si>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</si>
  <si>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</si>
  <si>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</si>
  <si>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</si>
  <si>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</si>
  <si>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</si>
  <si>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</si>
  <si>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</si>
  <si>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</si>
  <si>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</si>
  <si>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</si>
  <si>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</si>
  <si>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</si>
  <si>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</si>
  <si>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</si>
  <si>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</si>
  <si>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</si>
  <si>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</si>
  <si>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</si>
  <si>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</si>
  <si>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</si>
  <si>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</si>
  <si>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</si>
  <si>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</si>
  <si>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</si>
  <si>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</si>
  <si>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</si>
  <si>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</si>
  <si>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</si>
  <si>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</si>
  <si>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</si>
  <si>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</si>
  <si>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</si>
  <si>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</si>
  <si>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</si>
  <si>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</si>
  <si>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</si>
  <si>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</si>
  <si>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</si>
  <si>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</si>
  <si>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</si>
  <si>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</si>
  <si>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</si>
  <si>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</si>
  <si>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</si>
  <si>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</si>
  <si>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</si>
  <si>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</si>
  <si>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</si>
  <si>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</si>
  <si>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</si>
  <si>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</si>
  <si>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</si>
  <si>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</si>
  <si>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</si>
  <si>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</si>
  <si>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</si>
  <si>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</si>
  <si>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</si>
  <si>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</si>
  <si>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</si>
  <si>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</si>
  <si>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</si>
  <si>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</si>
  <si>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</si>
  <si>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</si>
  <si>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</si>
  <si>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</si>
  <si>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</si>
  <si>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</si>
  <si>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</si>
  <si>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</si>
  <si>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</si>
  <si>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</si>
  <si>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</si>
  <si>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</si>
  <si>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</si>
  <si>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</si>
  <si>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</si>
  <si>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</si>
  <si>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</si>
  <si>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</si>
  <si>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</si>
  <si>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</si>
  <si>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</si>
  <si>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</si>
  <si>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</si>
  <si>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</si>
  <si>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</si>
  <si>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</si>
  <si>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</si>
  <si>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</si>
  <si>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</si>
  <si>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</si>
  <si>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</si>
  <si>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</si>
  <si>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</si>
  <si>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</si>
  <si>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</si>
  <si>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</si>
  <si>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</si>
  <si>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</si>
  <si>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</si>
  <si>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</si>
  <si>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</si>
  <si>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</si>
  <si>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</si>
  <si>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</si>
  <si>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</si>
  <si>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</si>
  <si>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</si>
  <si>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</si>
  <si>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</si>
  <si>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</si>
  <si>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</si>
  <si>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</si>
  <si>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</si>
  <si>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</si>
  <si>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</si>
  <si>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</si>
  <si>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</si>
  <si>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</si>
  <si>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</si>
  <si>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</si>
  <si>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</si>
  <si>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</si>
  <si>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</si>
  <si>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</si>
  <si>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</si>
  <si>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</si>
  <si>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</si>
  <si>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</si>
  <si>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</si>
  <si>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</si>
  <si>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</si>
  <si>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</si>
  <si>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</si>
  <si>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</si>
  <si>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</si>
  <si>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</si>
  <si>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</si>
  <si>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</si>
  <si>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</si>
  <si>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</si>
  <si>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</si>
  <si>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</si>
  <si>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</si>
  <si>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</si>
  <si>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</si>
  <si>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</si>
  <si>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</si>
  <si>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</si>
  <si>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</si>
  <si>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</si>
  <si>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</si>
  <si>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</si>
  <si>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</si>
  <si>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</si>
  <si>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</si>
  <si>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</si>
  <si>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</si>
  <si>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</si>
  <si>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</si>
  <si>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</si>
  <si>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</si>
  <si>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</si>
  <si>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</si>
  <si>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</si>
  <si>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</si>
  <si>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</si>
  <si>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</si>
  <si>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</si>
  <si>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</si>
  <si>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</si>
  <si>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</si>
  <si>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</si>
  <si>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</si>
  <si>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</si>
  <si>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</si>
  <si>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</si>
  <si>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</si>
  <si>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</si>
  <si>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</si>
  <si>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</si>
  <si>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</si>
  <si>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</si>
  <si>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</si>
  <si>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</si>
  <si>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</si>
  <si>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</si>
  <si>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</si>
  <si>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</si>
  <si>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</si>
  <si>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</si>
  <si>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</si>
  <si>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</si>
  <si>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</si>
  <si>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</si>
  <si>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</si>
  <si>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</si>
  <si>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</si>
  <si>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</si>
  <si>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</si>
  <si>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</si>
  <si>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</si>
  <si>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</si>
  <si>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</si>
  <si>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</si>
  <si>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</si>
  <si>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</si>
  <si>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</si>
  <si>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</si>
  <si>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</si>
  <si>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</si>
  <si>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</si>
  <si>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</si>
  <si>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</si>
  <si>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</si>
  <si>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</si>
  <si>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</si>
  <si>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</si>
  <si>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</si>
  <si>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</si>
  <si>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</si>
  <si>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</si>
  <si>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</si>
  <si>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</si>
  <si>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</si>
  <si>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</si>
  <si>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</si>
  <si>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</si>
  <si>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</si>
  <si>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</si>
  <si>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</si>
  <si>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</si>
  <si>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</si>
  <si>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</si>
  <si>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</si>
  <si>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</si>
  <si>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</si>
  <si>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</si>
  <si>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</si>
  <si>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</si>
  <si>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</si>
  <si>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</si>
  <si>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</si>
  <si>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</si>
  <si>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</si>
  <si>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</si>
  <si>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</si>
  <si>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</si>
  <si>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</si>
  <si>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</si>
  <si>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</si>
  <si>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</si>
  <si>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</si>
  <si>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</si>
  <si>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</si>
  <si>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</si>
  <si>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</si>
  <si>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</si>
  <si>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</si>
  <si>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</si>
  <si>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</si>
  <si>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</si>
  <si>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</si>
  <si>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</si>
  <si>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</si>
  <si>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</si>
  <si>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</si>
  <si>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</si>
  <si>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</si>
  <si>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</si>
  <si>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</si>
  <si>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</si>
  <si>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</si>
  <si>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</si>
  <si>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</si>
  <si>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</si>
  <si>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</si>
  <si>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</si>
  <si>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</si>
  <si>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</si>
  <si>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</si>
  <si>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</si>
  <si>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</si>
  <si>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</si>
  <si>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</si>
  <si>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</si>
  <si>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</si>
  <si>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</si>
  <si>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</si>
  <si>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</si>
  <si>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</si>
  <si>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</si>
  <si>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</si>
  <si>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</si>
  <si>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</si>
  <si>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</si>
  <si>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</si>
  <si>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</si>
  <si>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</si>
  <si>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</si>
  <si>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</si>
  <si>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</si>
  <si>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</si>
  <si>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</si>
  <si>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</si>
  <si>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</si>
  <si>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</si>
  <si>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</si>
  <si>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</si>
  <si>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</si>
  <si>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</si>
  <si>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</si>
  <si>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</si>
  <si>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</si>
  <si>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</si>
  <si>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</si>
  <si>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</si>
  <si>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</si>
  <si>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</si>
  <si>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</si>
  <si>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</si>
  <si>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</si>
  <si>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</si>
  <si>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</si>
  <si>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</si>
  <si>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</si>
  <si>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</si>
  <si>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</si>
  <si>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</si>
  <si>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</si>
  <si>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</si>
  <si>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</si>
  <si>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</si>
  <si>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</si>
  <si>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</si>
  <si>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</si>
  <si>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</si>
  <si>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</si>
  <si>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</si>
  <si>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</si>
  <si>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</si>
  <si>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</si>
  <si>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</si>
  <si>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</si>
  <si>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</si>
  <si>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</si>
  <si>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</si>
  <si>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</si>
  <si>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</si>
  <si>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</si>
  <si>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</si>
  <si>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</si>
  <si>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</si>
  <si>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</si>
  <si>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</si>
  <si>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</si>
  <si>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</si>
  <si>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</si>
  <si>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</si>
  <si>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</si>
  <si>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</si>
  <si>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</si>
  <si>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</si>
  <si>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</si>
  <si>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</si>
  <si>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</si>
  <si>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</si>
  <si>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</si>
  <si>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</si>
  <si>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</si>
  <si>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</si>
  <si>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</si>
  <si>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</si>
  <si>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</si>
  <si>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</si>
  <si>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</si>
  <si>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</si>
  <si>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</si>
  <si>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</si>
  <si>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</si>
  <si>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</si>
  <si>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</si>
  <si>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</si>
  <si>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</si>
  <si>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</si>
  <si>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</si>
  <si>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</si>
  <si>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</si>
  <si>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</si>
  <si>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</si>
  <si>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</si>
  <si>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</si>
  <si>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</si>
  <si>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</si>
  <si>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</si>
  <si>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</si>
  <si>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</si>
  <si>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</si>
  <si>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</si>
  <si>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</si>
  <si>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</si>
  <si>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</si>
  <si>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</si>
  <si>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</si>
  <si>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</si>
  <si>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</si>
  <si>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</si>
  <si>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</si>
  <si>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</si>
  <si>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</si>
  <si>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</si>
  <si>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</si>
  <si>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</si>
  <si>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</si>
  <si>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</si>
  <si>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</si>
  <si>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</si>
  <si>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</si>
  <si>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</si>
  <si>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</si>
  <si>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</si>
  <si>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</si>
  <si>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</si>
  <si>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</si>
  <si>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</si>
  <si>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</si>
  <si>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</si>
  <si>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</si>
  <si>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</si>
  <si>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</si>
  <si>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</si>
  <si>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</si>
  <si>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</si>
  <si>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</si>
  <si>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</si>
  <si>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</si>
  <si>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</si>
  <si>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</si>
  <si>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</si>
  <si>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</si>
  <si>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</si>
  <si>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</si>
  <si>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</si>
  <si>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</si>
  <si>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</si>
  <si>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</si>
  <si>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</si>
  <si>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</si>
  <si>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</si>
  <si>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</si>
  <si>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</si>
  <si>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</si>
  <si>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</si>
  <si>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</si>
  <si>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</si>
  <si>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</si>
  <si>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</si>
  <si>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</si>
  <si>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</si>
  <si>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</si>
  <si>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</si>
  <si>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</si>
  <si>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</si>
  <si>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</si>
  <si>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</si>
  <si>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</si>
  <si>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</si>
  <si>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</si>
  <si>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</si>
  <si>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</si>
  <si>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</si>
  <si>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</si>
  <si>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</si>
  <si>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</si>
  <si>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</si>
  <si>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</si>
  <si>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</si>
  <si>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</si>
  <si>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</si>
  <si>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</si>
  <si>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</si>
  <si>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</si>
  <si>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</si>
  <si>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</si>
  <si>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</si>
  <si>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</si>
  <si>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</si>
  <si>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</si>
  <si>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</si>
  <si>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</si>
  <si>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</si>
  <si>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</si>
  <si>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</si>
  <si>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</si>
  <si>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</si>
  <si>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</si>
  <si>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</si>
  <si>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</si>
  <si>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</si>
  <si>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</si>
  <si>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</si>
  <si>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</si>
  <si>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</si>
  <si>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</si>
  <si>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</si>
  <si>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</si>
  <si>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</si>
  <si>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</si>
  <si>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</si>
  <si>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</si>
  <si>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</si>
  <si>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</si>
  <si>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</si>
  <si>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</si>
  <si>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</si>
  <si>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</si>
  <si>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</si>
  <si>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</si>
  <si>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</si>
  <si>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</si>
  <si>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</si>
  <si>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</si>
  <si>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</si>
  <si>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</si>
  <si>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</si>
  <si>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</si>
  <si>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</si>
  <si>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</si>
  <si>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</si>
  <si>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</si>
  <si>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</si>
  <si>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</si>
  <si>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</si>
  <si>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</si>
  <si>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</si>
  <si>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</si>
  <si>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</si>
  <si>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</si>
  <si>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</si>
  <si>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</si>
  <si>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</si>
  <si>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</si>
  <si>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</si>
  <si>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</si>
  <si>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</si>
  <si>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</si>
  <si>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</si>
  <si>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</si>
  <si>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</si>
  <si>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</si>
  <si>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</si>
  <si>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</si>
  <si>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</si>
  <si>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</si>
  <si>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</si>
  <si>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</si>
  <si>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</si>
  <si>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</si>
  <si>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</si>
  <si>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</si>
  <si>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</si>
  <si>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</si>
  <si>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</si>
  <si>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</si>
  <si>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</si>
  <si>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</si>
  <si>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</si>
  <si>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</si>
  <si>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</si>
  <si>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</si>
  <si>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</si>
  <si>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</si>
  <si>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</si>
  <si>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</si>
  <si>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</si>
  <si>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</si>
  <si>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</si>
  <si>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</si>
  <si>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</si>
  <si>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</si>
  <si>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</si>
  <si>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</si>
  <si>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</si>
  <si>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</si>
  <si>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</si>
  <si>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</si>
  <si>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</si>
  <si>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</si>
  <si>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</si>
  <si>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</si>
  <si>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</si>
  <si>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</si>
  <si>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</si>
  <si>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</si>
  <si>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</si>
  <si>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</si>
  <si>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</si>
  <si>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</si>
  <si>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</si>
  <si>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</si>
  <si>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</si>
  <si>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</si>
  <si>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</si>
  <si>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</si>
  <si>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</si>
  <si>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</si>
  <si>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</si>
  <si>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</si>
  <si>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</si>
  <si>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</si>
  <si>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</si>
  <si>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</si>
  <si>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</si>
  <si>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</si>
  <si>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</si>
  <si>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</si>
  <si>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</si>
  <si>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</si>
  <si>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</si>
  <si>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</si>
  <si>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</si>
  <si>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</si>
  <si>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</si>
  <si>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</si>
  <si>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</si>
  <si>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</si>
  <si>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</si>
  <si>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</si>
  <si>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</si>
  <si>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</si>
  <si>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</si>
  <si>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</si>
  <si>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</si>
  <si>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</si>
  <si>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</si>
  <si>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</si>
  <si>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</si>
  <si>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</si>
  <si>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</si>
  <si>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</si>
  <si>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</si>
  <si>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</si>
  <si>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</si>
  <si>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</si>
  <si>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</si>
  <si>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</si>
  <si>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</si>
  <si>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</si>
  <si>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</si>
  <si>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</si>
  <si>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</si>
  <si>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</si>
  <si>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</si>
  <si>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</si>
  <si>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</si>
  <si>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</si>
  <si>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</si>
  <si>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</si>
  <si>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</si>
  <si>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</si>
  <si>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</si>
  <si>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</si>
  <si>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</si>
  <si>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</si>
  <si>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</si>
  <si>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</si>
  <si>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</si>
  <si>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</si>
  <si>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</si>
  <si>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</si>
  <si>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</si>
  <si>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</si>
  <si>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</si>
  <si>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</si>
  <si>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</si>
  <si>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</si>
  <si>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</si>
  <si>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</si>
  <si>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</si>
  <si>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</si>
  <si>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</si>
  <si>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</si>
  <si>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</si>
  <si>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</si>
  <si>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</si>
  <si>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</si>
  <si>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</si>
  <si>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</si>
  <si>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</si>
  <si>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</si>
  <si>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</si>
  <si>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</si>
  <si>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</si>
  <si>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</si>
  <si>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</si>
  <si>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</si>
  <si>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</si>
  <si>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</si>
  <si>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</si>
  <si>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</si>
  <si>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</si>
  <si>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</si>
  <si>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</si>
  <si>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</si>
  <si>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</si>
  <si>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</si>
  <si>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</si>
  <si>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</si>
  <si>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</si>
  <si>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</si>
  <si>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</si>
  <si>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</si>
  <si>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</si>
  <si>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</si>
  <si>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</si>
  <si>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</si>
  <si>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</si>
  <si>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</si>
  <si>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</si>
  <si>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</si>
  <si>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</si>
  <si>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</si>
  <si>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</si>
  <si>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</si>
  <si>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</si>
  <si>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</si>
  <si>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</si>
  <si>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</si>
  <si>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</si>
  <si>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</si>
  <si>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</si>
  <si>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</si>
  <si>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</si>
  <si>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</si>
  <si>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</si>
  <si>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</si>
  <si>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</si>
  <si>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</si>
  <si>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</si>
  <si>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</si>
  <si>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</si>
  <si>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</si>
  <si>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</si>
  <si>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</si>
  <si>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</si>
  <si>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</si>
  <si>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</si>
  <si>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</si>
  <si>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</si>
  <si>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</si>
  <si>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</si>
  <si>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</si>
  <si>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</si>
  <si>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</si>
  <si>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</si>
  <si>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</si>
  <si>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</si>
  <si>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</si>
  <si>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</si>
  <si>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</si>
  <si>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</si>
  <si>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</si>
  <si>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</si>
  <si>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</si>
  <si>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</si>
  <si>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</si>
  <si>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</si>
  <si>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</si>
  <si>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</si>
  <si>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</si>
  <si>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</si>
  <si>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</si>
  <si>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</si>
  <si>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</si>
  <si>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</si>
  <si>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</si>
  <si>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</si>
  <si>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</si>
  <si>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</si>
  <si>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</si>
  <si>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</si>
  <si>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</si>
  <si>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</si>
  <si>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</si>
  <si>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</si>
  <si>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</si>
  <si>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</si>
  <si>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</si>
  <si>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</si>
  <si>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</si>
  <si>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</si>
  <si>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</si>
  <si>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</si>
  <si>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</si>
  <si>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</si>
  <si>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</si>
  <si>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</si>
  <si>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</si>
  <si>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</si>
  <si>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</si>
  <si>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</si>
  <si>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</si>
  <si>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</si>
  <si>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</si>
  <si>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</si>
  <si>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</si>
  <si>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</si>
  <si>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</si>
  <si>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</si>
  <si>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</si>
  <si>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</si>
  <si>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</si>
  <si>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</si>
  <si>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</si>
  <si>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</si>
  <si>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</si>
  <si>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</si>
  <si>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</si>
  <si>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</si>
  <si>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</si>
  <si>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</si>
  <si>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</si>
  <si>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</si>
  <si>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</si>
  <si>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</si>
  <si>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</si>
  <si>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</si>
  <si>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</si>
  <si>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</si>
  <si>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</si>
  <si>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</si>
  <si>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</si>
  <si>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</si>
  <si>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</si>
  <si>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</si>
  <si>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</si>
  <si>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</si>
  <si>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</si>
  <si>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</si>
  <si>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</si>
  <si>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</si>
  <si>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</si>
  <si>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</si>
  <si>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</si>
  <si>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</si>
  <si>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</si>
  <si>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</si>
  <si>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</si>
  <si>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</si>
  <si>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</si>
  <si>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</si>
  <si>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</si>
  <si>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</si>
  <si>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</si>
  <si>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</si>
  <si>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</si>
  <si>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</si>
  <si>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</si>
  <si>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</si>
  <si>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</si>
  <si>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</si>
  <si>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</si>
  <si>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</si>
  <si>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</si>
  <si>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</si>
  <si>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</si>
  <si>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</si>
  <si>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</si>
  <si>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</si>
  <si>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</si>
  <si>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</si>
  <si>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</si>
  <si>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</si>
  <si>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</si>
  <si>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</si>
  <si>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</si>
  <si>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</si>
  <si>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</si>
  <si>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</si>
  <si>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</si>
  <si>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</si>
  <si>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</si>
  <si>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</si>
  <si>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</si>
  <si>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</si>
  <si>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</si>
  <si>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</si>
  <si>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</si>
  <si>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</si>
  <si>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</si>
  <si>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</si>
  <si>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</si>
  <si>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</si>
  <si>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</si>
  <si>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</si>
  <si>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</si>
  <si>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</si>
  <si>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</si>
  <si>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</si>
  <si>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</si>
  <si>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</si>
  <si>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</si>
  <si>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</si>
  <si>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</si>
  <si>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</si>
  <si>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</si>
  <si>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</si>
  <si>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</si>
  <si>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</si>
  <si>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</si>
  <si>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</si>
  <si>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</si>
  <si>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</si>
  <si>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</si>
  <si>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</si>
  <si>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</si>
  <si>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</si>
  <si>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</si>
  <si>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</si>
  <si>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</si>
  <si>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</si>
  <si>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</si>
  <si>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</si>
  <si>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</si>
  <si>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</si>
  <si>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</si>
  <si>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</si>
  <si>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</si>
  <si>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</si>
  <si>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</si>
  <si>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</si>
  <si>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</si>
  <si>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</si>
  <si>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</si>
  <si>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</si>
  <si>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</si>
  <si>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</si>
  <si>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</si>
  <si>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</si>
  <si>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</si>
  <si>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</si>
  <si>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</si>
  <si>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</si>
  <si>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</si>
  <si>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</si>
  <si>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</si>
  <si>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</si>
  <si>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</si>
  <si>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</si>
  <si>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</si>
  <si>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</si>
  <si>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</si>
  <si>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</si>
  <si>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</si>
  <si>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</si>
  <si>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</si>
  <si>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</si>
  <si>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</si>
  <si>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</si>
  <si>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</si>
  <si>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</si>
  <si>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</si>
  <si>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</si>
  <si>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</si>
  <si>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</si>
  <si>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</si>
  <si>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</si>
  <si>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</si>
  <si>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</si>
  <si>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</si>
  <si>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</si>
  <si>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</si>
  <si>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</si>
  <si>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</si>
  <si>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</si>
  <si>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</si>
  <si>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</si>
  <si>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</si>
  <si>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</si>
  <si>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</si>
  <si>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</si>
  <si>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</si>
  <si>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</si>
  <si>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</si>
  <si>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</si>
  <si>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</si>
  <si>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</si>
  <si>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</si>
  <si>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</si>
  <si>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</si>
  <si>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</si>
  <si>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</si>
  <si>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</si>
  <si>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</si>
  <si>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</si>
  <si>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</si>
  <si>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</si>
  <si>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</si>
  <si>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</si>
  <si>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</si>
  <si>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</si>
  <si>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</si>
  <si>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</si>
  <si>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</si>
  <si>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</si>
  <si>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</si>
  <si>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</si>
  <si>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</si>
  <si>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</si>
  <si>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</si>
  <si>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</si>
  <si>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</si>
  <si>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</si>
  <si>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</si>
  <si>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</si>
  <si>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</si>
  <si>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</si>
  <si>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</si>
  <si>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</si>
  <si>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</si>
  <si>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</si>
  <si>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</si>
  <si>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</si>
  <si>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</si>
  <si>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</si>
  <si>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</si>
  <si>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</si>
  <si>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</si>
  <si>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</si>
  <si>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</si>
  <si>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</si>
  <si>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</si>
  <si>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</si>
  <si>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</si>
  <si>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</si>
  <si>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</si>
  <si>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</si>
  <si>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</si>
  <si>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</si>
  <si>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</si>
  <si>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</si>
  <si>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</si>
  <si>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</si>
  <si>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</si>
  <si>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</si>
  <si>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</si>
  <si>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</si>
  <si>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</si>
  <si>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</si>
  <si>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</si>
  <si>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</si>
  <si>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</si>
  <si>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</si>
  <si>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</si>
  <si>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</si>
  <si>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</si>
  <si>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</si>
  <si>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</si>
  <si>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</si>
  <si>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</si>
  <si>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</si>
  <si>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</si>
  <si>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</si>
  <si>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</si>
  <si>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</si>
  <si>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</si>
  <si>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</si>
  <si>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</si>
  <si>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</si>
  <si>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</si>
  <si>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</si>
  <si>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</si>
  <si>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</si>
  <si>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</si>
  <si>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</si>
  <si>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</si>
  <si>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</si>
  <si>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</si>
  <si>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</si>
  <si>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</si>
  <si>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</si>
  <si>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</si>
  <si>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</si>
  <si>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</si>
  <si>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</si>
  <si>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</si>
  <si>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</si>
  <si>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</si>
  <si>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</si>
  <si>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</si>
  <si>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</si>
  <si>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</si>
  <si>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</si>
  <si>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</si>
  <si>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</si>
  <si>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</si>
  <si>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</si>
  <si>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</si>
  <si>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</si>
  <si>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</si>
  <si>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</si>
  <si>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</si>
  <si>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</si>
  <si>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</si>
  <si>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</si>
  <si>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</si>
  <si>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</si>
  <si>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</si>
  <si>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</si>
  <si>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</si>
  <si>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</si>
  <si>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</si>
  <si>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</si>
  <si>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</si>
  <si>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</si>
  <si>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</si>
  <si>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</si>
  <si>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</si>
  <si>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</si>
  <si>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</si>
  <si>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</si>
  <si>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</si>
  <si>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</si>
  <si>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</si>
  <si>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</si>
  <si>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</si>
  <si>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</si>
  <si>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</si>
  <si>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</si>
  <si>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</si>
  <si>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</si>
  <si>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</si>
  <si>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</si>
  <si>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</si>
  <si>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</si>
  <si>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</si>
  <si>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</si>
  <si>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</si>
  <si>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</si>
  <si>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</si>
  <si>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</si>
  <si>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</si>
  <si>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</si>
  <si>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</si>
  <si>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</si>
  <si>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</si>
  <si>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</si>
  <si>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</si>
  <si>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</si>
  <si>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</si>
  <si>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</si>
  <si>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</si>
  <si>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</si>
  <si>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</si>
  <si>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</si>
  <si>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</si>
  <si>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</si>
  <si>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</si>
  <si>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</si>
  <si>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</si>
  <si>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</si>
  <si>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</si>
  <si>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</si>
  <si>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</si>
  <si>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</si>
  <si>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</si>
  <si>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</si>
  <si>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</si>
  <si>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</si>
  <si>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</si>
  <si>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</si>
  <si>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</si>
  <si>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</si>
  <si>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</si>
  <si>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</si>
  <si>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</si>
  <si>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</si>
  <si>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</si>
  <si>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</si>
  <si>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</si>
  <si>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</si>
  <si>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</si>
  <si>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</si>
  <si>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</si>
  <si>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</si>
  <si>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</si>
  <si>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</si>
  <si>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</si>
  <si>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</si>
  <si>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</si>
  <si>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</si>
  <si>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</si>
  <si>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</si>
  <si>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</si>
  <si>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</si>
  <si>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</si>
  <si>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</si>
  <si>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</si>
  <si>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</si>
  <si>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</si>
  <si>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</si>
  <si>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</si>
  <si>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</si>
  <si>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</si>
  <si>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</si>
  <si>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</si>
  <si>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</si>
  <si>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</si>
  <si>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</si>
  <si>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</si>
  <si>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</si>
  <si>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</si>
  <si>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</si>
  <si>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</si>
  <si>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</si>
  <si>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</si>
  <si>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</si>
  <si>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</si>
  <si>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</si>
  <si>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</si>
  <si>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</si>
  <si>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</si>
  <si>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</si>
  <si>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</si>
  <si>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</si>
  <si>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</si>
  <si>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</si>
  <si>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</si>
  <si>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</si>
  <si>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</si>
  <si>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</si>
  <si>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</si>
  <si>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</si>
  <si>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</si>
  <si>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</si>
  <si>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</si>
  <si>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</si>
  <si>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</si>
  <si>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</si>
  <si>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</si>
  <si>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</si>
  <si>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</si>
  <si>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</si>
  <si>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</si>
  <si>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</si>
  <si>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</si>
  <si>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</si>
  <si>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</si>
  <si>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</si>
  <si>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</si>
  <si>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</si>
  <si>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</si>
  <si>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</si>
  <si>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</si>
  <si>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</si>
  <si>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</si>
  <si>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</si>
  <si>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</si>
  <si>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</si>
  <si>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</si>
  <si>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</si>
  <si>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</si>
  <si>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</si>
  <si>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</si>
  <si>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</si>
  <si>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</si>
  <si>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</si>
  <si>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</si>
  <si>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</si>
  <si>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</si>
  <si>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</si>
  <si>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</si>
  <si>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</si>
  <si>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</si>
  <si>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</si>
  <si>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</si>
  <si>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</si>
  <si>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</si>
  <si>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</si>
  <si>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</si>
  <si>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</si>
  <si>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</si>
  <si>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</si>
  <si>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</si>
  <si>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</si>
  <si>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</si>
  <si>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</si>
  <si>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</si>
  <si>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</si>
  <si>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</si>
  <si>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</si>
  <si>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</si>
  <si>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</si>
  <si>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</si>
  <si>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</si>
  <si>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</si>
  <si>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</si>
  <si>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</si>
  <si>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</si>
  <si>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</si>
  <si>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</si>
  <si>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</si>
  <si>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</si>
  <si>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</si>
  <si>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</si>
  <si>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</si>
  <si>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</si>
  <si>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</si>
  <si>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</si>
  <si>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</si>
  <si>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</si>
  <si>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</si>
  <si>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</si>
  <si>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</si>
  <si>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</si>
  <si>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</si>
  <si>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</si>
  <si>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</si>
  <si>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</si>
  <si>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</si>
  <si>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</si>
  <si>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</si>
  <si>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</si>
  <si>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</si>
  <si>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</si>
  <si>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</si>
  <si>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</si>
  <si>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</si>
  <si>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</si>
  <si>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</si>
  <si>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</si>
  <si>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</si>
  <si>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</si>
  <si>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</si>
  <si>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</si>
  <si>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</si>
  <si>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</si>
  <si>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</si>
  <si>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</si>
  <si>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</si>
  <si>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</si>
  <si>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</si>
  <si>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</si>
  <si>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</si>
  <si>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</si>
  <si>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</si>
  <si>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</si>
  <si>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</si>
  <si>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</si>
  <si>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</si>
  <si>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</si>
  <si>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</si>
  <si>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</si>
  <si>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</si>
  <si>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</si>
  <si>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</si>
  <si>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</si>
  <si>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</si>
  <si>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</si>
  <si>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</si>
  <si>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</si>
  <si>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</si>
  <si>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</si>
  <si>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</si>
  <si>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</si>
  <si>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</si>
  <si>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</si>
  <si>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</si>
  <si>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</si>
  <si>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</si>
  <si>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</si>
  <si>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</si>
  <si>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</si>
  <si>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</si>
  <si>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</si>
  <si>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</si>
  <si>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</si>
  <si>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</si>
  <si>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</si>
  <si>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</si>
  <si>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</si>
  <si>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</si>
  <si>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</si>
  <si>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</si>
  <si>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</si>
  <si>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</si>
  <si>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</si>
  <si>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</si>
  <si>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</si>
  <si>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</si>
  <si>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</si>
  <si>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</si>
  <si>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</si>
  <si>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</si>
  <si>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</si>
  <si>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</si>
  <si>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</si>
  <si>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</si>
  <si>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</si>
  <si>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</si>
  <si>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</si>
  <si>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</si>
  <si>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</si>
  <si>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</si>
  <si>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</si>
  <si>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</si>
  <si>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</si>
  <si>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</si>
  <si>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</si>
  <si>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</si>
  <si>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</si>
  <si>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</si>
  <si>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</si>
  <si>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</si>
  <si>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</si>
  <si>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</si>
  <si>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</si>
  <si>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</si>
  <si>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</si>
  <si>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</si>
  <si>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</si>
  <si>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</si>
  <si>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</si>
  <si>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</si>
  <si>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</si>
  <si>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</si>
  <si>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</si>
  <si>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</si>
  <si>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</si>
  <si>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</si>
  <si>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</si>
  <si>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</si>
  <si>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</si>
  <si>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</si>
  <si>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</si>
  <si>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</si>
  <si>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</si>
  <si>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</si>
  <si>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</si>
  <si>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</si>
  <si>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</si>
  <si>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</si>
  <si>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</si>
  <si>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</si>
  <si>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</si>
  <si>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</si>
  <si>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</si>
  <si>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</si>
  <si>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</si>
  <si>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</si>
  <si>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</si>
  <si>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</si>
  <si>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</si>
  <si>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</si>
  <si>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</si>
  <si>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</si>
  <si>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</si>
  <si>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</si>
  <si>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</si>
  <si>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</si>
  <si>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</si>
  <si>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</si>
  <si>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</si>
  <si>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</si>
  <si>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</si>
  <si>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</si>
  <si>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</si>
  <si>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</si>
  <si>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</si>
  <si>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</si>
  <si>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</si>
  <si>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</si>
  <si>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</si>
  <si>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</si>
  <si>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</si>
  <si>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</si>
  <si>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</si>
  <si>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</si>
  <si>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</si>
  <si>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</si>
  <si>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</si>
  <si>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</si>
  <si>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</si>
  <si>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</si>
  <si>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</si>
  <si>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</si>
  <si>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</si>
  <si>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</si>
  <si>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</si>
  <si>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</si>
  <si>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</si>
  <si>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</si>
  <si>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</si>
  <si>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</si>
  <si>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</si>
  <si>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</si>
  <si>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</si>
  <si>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</si>
  <si>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</si>
  <si>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</si>
  <si>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</si>
  <si>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</si>
  <si>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</si>
  <si>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</si>
  <si>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</si>
  <si>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</si>
  <si>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</si>
  <si>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</si>
  <si>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</si>
  <si>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</si>
  <si>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</si>
  <si>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</si>
  <si>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</si>
  <si>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</si>
  <si>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</si>
  <si>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</si>
  <si>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</si>
  <si>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</si>
  <si>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</si>
  <si>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</si>
  <si>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</si>
  <si>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</si>
  <si>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</si>
  <si>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</si>
  <si>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</si>
  <si>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</si>
  <si>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</si>
  <si>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</si>
  <si>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</si>
  <si>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</si>
  <si>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</si>
  <si>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</si>
  <si>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</si>
  <si>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</si>
  <si>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</si>
  <si>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</si>
  <si>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</si>
  <si>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</si>
  <si>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</si>
  <si>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</si>
  <si>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</si>
  <si>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</si>
  <si>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</si>
  <si>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</si>
  <si>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</si>
  <si>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</si>
  <si>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</si>
  <si>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</si>
  <si>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</si>
  <si>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</si>
  <si>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</si>
  <si>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</si>
  <si>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</si>
  <si>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</si>
  <si>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</si>
  <si>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</si>
  <si>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</si>
  <si>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</si>
  <si>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</si>
  <si>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</si>
  <si>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</si>
  <si>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</si>
  <si>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</si>
  <si>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</si>
  <si>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</si>
  <si>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</si>
  <si>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</si>
  <si>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</si>
  <si>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</si>
  <si>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</si>
  <si>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</si>
  <si>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</si>
  <si>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</si>
  <si>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</si>
  <si>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</si>
  <si>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</si>
  <si>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</si>
  <si>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</si>
  <si>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</si>
  <si>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</si>
  <si>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</si>
  <si>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</si>
  <si>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</si>
  <si>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</si>
  <si>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</si>
  <si>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</si>
  <si>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</si>
  <si>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</si>
  <si>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</si>
  <si>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</si>
  <si>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</si>
  <si>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</si>
  <si>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</si>
  <si>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</si>
  <si>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</si>
  <si>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</si>
  <si>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</si>
  <si>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</si>
  <si>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</si>
  <si>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</si>
  <si>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</si>
  <si>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</si>
  <si>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</si>
  <si>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</si>
  <si>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</si>
  <si>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</si>
  <si>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</si>
  <si>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</si>
  <si>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</si>
  <si>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</si>
  <si>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</si>
  <si>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</si>
  <si>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</si>
  <si>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</si>
  <si>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</si>
  <si>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</si>
  <si>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</si>
  <si>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</si>
  <si>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</si>
  <si>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</si>
  <si>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</si>
  <si>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</si>
  <si>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</si>
  <si>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</si>
  <si>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</si>
  <si>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</si>
  <si>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</si>
  <si>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</si>
  <si>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</si>
  <si>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</si>
  <si>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</si>
  <si>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</si>
  <si>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</si>
  <si>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</si>
  <si>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</si>
  <si>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</si>
  <si>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</si>
  <si>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</si>
  <si>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</si>
  <si>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</si>
  <si>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</si>
  <si>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</si>
  <si>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</si>
  <si>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</si>
  <si>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</si>
  <si>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</si>
  <si>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</si>
  <si>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</si>
  <si>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</si>
  <si>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</si>
  <si>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</si>
  <si>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</si>
  <si>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</si>
  <si>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</si>
  <si>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</si>
  <si>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</si>
  <si>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</si>
  <si>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</si>
  <si>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</si>
  <si>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</si>
  <si>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</si>
  <si>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</si>
  <si>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</si>
  <si>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</si>
  <si>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</si>
  <si>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</si>
  <si>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</si>
  <si>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</si>
  <si>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</si>
  <si>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</si>
  <si>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</si>
  <si>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</si>
  <si>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</si>
  <si>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</si>
  <si>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</si>
  <si>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</si>
  <si>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</si>
  <si>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</si>
  <si>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</si>
  <si>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</si>
  <si>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</si>
  <si>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</si>
  <si>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</si>
  <si>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</si>
  <si>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</si>
  <si>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</si>
  <si>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</si>
  <si>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</si>
  <si>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</si>
  <si>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</si>
  <si>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</si>
  <si>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</si>
  <si>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</si>
  <si>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</si>
  <si>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</si>
  <si>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</si>
  <si>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</si>
  <si>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</si>
  <si>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</si>
  <si>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</si>
  <si>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</si>
  <si>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</si>
  <si>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</si>
  <si>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</si>
  <si>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</si>
  <si>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</si>
  <si>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</si>
  <si>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</si>
  <si>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</si>
  <si>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</si>
  <si>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</si>
  <si>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</si>
  <si>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</si>
  <si>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</si>
  <si>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</si>
  <si>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</si>
  <si>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</si>
  <si>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</si>
  <si>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</si>
  <si>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</si>
  <si>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</si>
  <si>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</si>
  <si>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</si>
  <si>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</si>
  <si>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</si>
  <si>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</si>
  <si>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</si>
  <si>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</si>
  <si>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</si>
  <si>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</si>
  <si>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</si>
  <si>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</si>
  <si>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</si>
  <si>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</si>
  <si>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</si>
  <si>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</si>
  <si>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</si>
  <si>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</si>
  <si>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</si>
  <si>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</si>
  <si>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</si>
  <si>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</si>
  <si>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</si>
  <si>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</si>
  <si>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</si>
  <si>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</si>
  <si>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</si>
  <si>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</si>
  <si>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</si>
  <si>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</si>
  <si>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</si>
  <si>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</si>
  <si>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</si>
  <si>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</si>
  <si>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</si>
  <si>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</si>
  <si>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</si>
  <si>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</si>
  <si>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</si>
  <si>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</si>
  <si>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</si>
  <si>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</si>
  <si>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</si>
  <si>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</si>
  <si>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</si>
  <si>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</si>
  <si>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</si>
  <si>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</si>
  <si>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</si>
  <si>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</si>
  <si>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</si>
  <si>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</si>
  <si>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</si>
  <si>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</si>
  <si>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</si>
  <si>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</si>
  <si>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</si>
  <si>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</si>
  <si>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</si>
  <si>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</si>
  <si>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</si>
  <si>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</si>
  <si>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</si>
  <si>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</si>
  <si>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</si>
  <si>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</si>
  <si>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</si>
  <si>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</si>
  <si>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</si>
  <si>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</si>
  <si>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</si>
  <si>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</si>
  <si>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</si>
  <si>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</si>
  <si>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</si>
  <si>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</si>
  <si>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</si>
  <si>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</si>
  <si>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</si>
  <si>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</si>
  <si>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</si>
  <si>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</si>
  <si>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</si>
  <si>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</si>
  <si>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</si>
  <si>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</si>
  <si>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</si>
  <si>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</si>
  <si>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</si>
  <si>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</si>
  <si>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</si>
  <si>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</si>
  <si>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</si>
  <si>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</si>
  <si>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</si>
  <si>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</si>
  <si>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</si>
  <si>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</si>
  <si>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</si>
  <si>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</si>
  <si>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</si>
  <si>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</si>
  <si>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</si>
  <si>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</si>
  <si>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</si>
  <si>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</si>
  <si>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</si>
  <si>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</si>
  <si>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</si>
  <si>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</si>
  <si>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</si>
  <si>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</si>
  <si>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</si>
  <si>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</si>
  <si>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</si>
  <si>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</si>
  <si>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</si>
  <si>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</si>
  <si>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</si>
  <si>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</si>
  <si>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</si>
  <si>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</si>
  <si>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</si>
  <si>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</si>
  <si>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</si>
  <si>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</si>
  <si>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</si>
  <si>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</si>
  <si>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</si>
  <si>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</si>
  <si>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</si>
  <si>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</si>
  <si>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</si>
  <si>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</si>
  <si>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</si>
  <si>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</si>
  <si>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</si>
  <si>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</si>
  <si>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</si>
  <si>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</si>
  <si>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</si>
  <si>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</si>
  <si>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</si>
  <si>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</si>
  <si>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</si>
  <si>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</si>
  <si>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</si>
  <si>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</si>
  <si>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</si>
  <si>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</si>
  <si>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</si>
  <si>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</si>
  <si>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</si>
  <si>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</si>
  <si>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</si>
  <si>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</si>
  <si>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</si>
  <si>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</si>
  <si>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</si>
  <si>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</si>
  <si>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</si>
  <si>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</si>
  <si>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</si>
  <si>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</si>
  <si>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</si>
  <si>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</si>
  <si>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</si>
  <si>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</si>
  <si>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</si>
  <si>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</si>
  <si>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</si>
  <si>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</si>
  <si>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</si>
  <si>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</si>
  <si>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</si>
  <si>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</si>
  <si>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</si>
  <si>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</si>
  <si>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</si>
  <si>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</si>
  <si>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</si>
  <si>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</si>
  <si>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</si>
  <si>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</si>
  <si>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</si>
  <si>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</si>
  <si>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</si>
  <si>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</si>
  <si>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</si>
  <si>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</si>
  <si>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</si>
  <si>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</si>
  <si>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</si>
  <si>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</si>
  <si>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</si>
  <si>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</si>
  <si>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</si>
  <si>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</si>
  <si>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</si>
  <si>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</si>
  <si>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</si>
  <si>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</si>
  <si>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</si>
  <si>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</si>
  <si>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</si>
  <si>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</si>
  <si>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</si>
  <si>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</si>
  <si>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</si>
  <si>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</si>
  <si>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</si>
  <si>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</si>
  <si>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</si>
  <si>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</si>
  <si>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</si>
  <si>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</si>
  <si>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</si>
  <si>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</si>
  <si>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</si>
  <si>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</si>
  <si>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</si>
  <si>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</si>
  <si>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</si>
  <si>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</si>
  <si>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</si>
  <si>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</si>
  <si>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</si>
  <si>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</si>
  <si>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</si>
  <si>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</si>
  <si>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</si>
  <si>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</si>
  <si>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</si>
  <si>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</si>
  <si>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</si>
  <si>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</si>
  <si>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</si>
  <si>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</si>
  <si>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</si>
  <si>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</si>
  <si>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</si>
  <si>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</si>
  <si>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</si>
  <si>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</si>
  <si>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</si>
  <si>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</si>
  <si>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</si>
  <si>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</si>
  <si>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</si>
  <si>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</si>
  <si>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</si>
  <si>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</si>
  <si>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</si>
  <si>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</si>
  <si>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</si>
  <si>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</si>
  <si>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</si>
  <si>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</si>
  <si>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</si>
  <si>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</si>
  <si>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</si>
  <si>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</si>
  <si>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</si>
  <si>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</si>
  <si>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</si>
  <si>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</si>
  <si>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</si>
  <si>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</si>
  <si>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</si>
  <si>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</si>
  <si>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</si>
  <si>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</si>
  <si>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</si>
  <si>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</si>
  <si>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</si>
  <si>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</si>
  <si>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</si>
  <si>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</si>
  <si>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</si>
  <si>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</si>
  <si>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</si>
  <si>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</si>
  <si>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</si>
  <si>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</si>
  <si>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</si>
  <si>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</si>
  <si>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</si>
  <si>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</si>
  <si>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</si>
  <si>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</si>
  <si>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</si>
  <si>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</si>
  <si>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</si>
  <si>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</si>
  <si>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</si>
  <si>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</si>
  <si>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</si>
  <si>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</si>
  <si>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</si>
  <si>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</si>
  <si>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</si>
  <si>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</si>
  <si>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</si>
  <si>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</si>
  <si>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</si>
  <si>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</si>
  <si>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</si>
  <si>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</si>
  <si>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</si>
  <si>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</si>
  <si>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</si>
  <si>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</si>
  <si>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</si>
  <si>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</si>
  <si>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</si>
  <si>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</si>
  <si>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</si>
  <si>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</si>
  <si>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</si>
  <si>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</si>
  <si>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</si>
  <si>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</si>
  <si>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</si>
  <si>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</si>
  <si>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</si>
  <si>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</si>
  <si>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</si>
  <si>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</si>
  <si>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</si>
  <si>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</si>
  <si>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</si>
  <si>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</si>
  <si>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</si>
  <si>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</si>
  <si>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</si>
  <si>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</si>
  <si>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</si>
  <si>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</si>
  <si>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</si>
  <si>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</si>
  <si>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</si>
  <si>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</si>
  <si>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</si>
  <si>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</si>
  <si>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</si>
  <si>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</si>
  <si>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</si>
  <si>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</si>
  <si>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</si>
  <si>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</si>
  <si>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</si>
  <si>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</si>
  <si>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</si>
  <si>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</si>
  <si>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</si>
  <si>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</si>
  <si>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</si>
  <si>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</si>
  <si>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</si>
  <si>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</si>
  <si>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</si>
  <si>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</si>
  <si>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</si>
  <si>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</si>
  <si>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</si>
  <si>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</si>
  <si>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</si>
  <si>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</si>
  <si>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</si>
  <si>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</si>
  <si>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</si>
  <si>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</si>
  <si>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</si>
  <si>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</si>
  <si>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</si>
  <si>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</si>
  <si>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</si>
  <si>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</si>
  <si>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</si>
  <si>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</si>
  <si>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</si>
  <si>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</si>
  <si>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</si>
  <si>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</si>
  <si>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</si>
  <si>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</si>
  <si>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</si>
  <si>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</si>
  <si>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</si>
  <si>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</si>
  <si>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</si>
  <si>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</si>
  <si>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</si>
  <si>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</si>
  <si>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</si>
  <si>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</si>
  <si>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</si>
  <si>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</si>
  <si>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</si>
  <si>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</si>
  <si>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</si>
  <si>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</si>
  <si>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</si>
  <si>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</si>
  <si>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</si>
  <si>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</si>
  <si>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</si>
  <si>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</si>
  <si>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</si>
  <si>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</si>
  <si>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</si>
  <si>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</si>
  <si>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</si>
  <si>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</si>
  <si>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</si>
  <si>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</si>
  <si>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</si>
  <si>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</si>
  <si>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</si>
  <si>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</si>
  <si>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</si>
  <si>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</si>
  <si>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</si>
  <si>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</si>
  <si>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</si>
  <si>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</si>
  <si>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</si>
  <si>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</si>
  <si>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</si>
  <si>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</si>
  <si>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</si>
  <si>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</si>
  <si>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</si>
  <si>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</si>
  <si>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</si>
  <si>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</si>
  <si>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</si>
  <si>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</si>
  <si>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</si>
  <si>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</si>
  <si>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</si>
  <si>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</si>
  <si>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</si>
  <si>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</si>
  <si>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</si>
  <si>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</si>
  <si>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</si>
  <si>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</si>
  <si>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</si>
  <si>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</si>
  <si>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</si>
  <si>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</si>
  <si>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</si>
  <si>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</si>
  <si>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</si>
  <si>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</si>
  <si>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</si>
  <si>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</si>
  <si>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</si>
  <si>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</si>
  <si>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</si>
  <si>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</si>
  <si>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</si>
  <si>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</si>
  <si>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</si>
  <si>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</si>
  <si>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</si>
  <si>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</si>
  <si>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</si>
  <si>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</si>
  <si>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</si>
  <si>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</si>
  <si>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</si>
  <si>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</si>
  <si>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</si>
  <si>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</si>
  <si>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</si>
  <si>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</si>
  <si>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</si>
  <si>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</si>
  <si>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</si>
  <si>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</si>
  <si>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</si>
  <si>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</si>
  <si>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</si>
  <si>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</si>
  <si>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</si>
  <si>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</si>
  <si>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</si>
  <si>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</si>
  <si>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</si>
  <si>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</si>
  <si>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</si>
  <si>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</si>
  <si>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</si>
  <si>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</si>
  <si>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</si>
  <si>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</si>
  <si>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</si>
  <si>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</si>
  <si>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</si>
  <si>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</si>
  <si>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</si>
  <si>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</si>
  <si>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</si>
  <si>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</si>
  <si>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</si>
  <si>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</si>
  <si>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</si>
  <si>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</si>
  <si>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</si>
  <si>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</si>
  <si>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</si>
  <si>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</si>
  <si>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</si>
  <si>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</si>
  <si>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</si>
  <si>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</si>
  <si>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</si>
  <si>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</si>
  <si>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</si>
  <si>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</si>
  <si>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</si>
  <si>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</si>
  <si>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</si>
  <si>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</si>
  <si>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</si>
  <si>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</si>
  <si>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</si>
  <si>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</si>
  <si>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</si>
  <si>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</si>
  <si>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</si>
  <si>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</si>
  <si>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</si>
  <si>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</si>
  <si>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</si>
  <si>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</si>
  <si>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</si>
  <si>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</si>
  <si>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</si>
  <si>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</si>
  <si>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</si>
  <si>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</si>
  <si>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</si>
  <si>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</si>
  <si>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</si>
  <si>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</si>
  <si>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</si>
  <si>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</si>
  <si>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</si>
  <si>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</si>
  <si>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</si>
  <si>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</si>
  <si>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</si>
  <si>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</si>
  <si>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</si>
  <si>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</si>
  <si>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</si>
  <si>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</si>
  <si>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</si>
  <si>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</si>
  <si>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</si>
  <si>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</si>
  <si>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</si>
  <si>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</si>
  <si>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</si>
  <si>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</si>
  <si>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</si>
  <si>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</si>
  <si>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</si>
  <si>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</si>
  <si>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</si>
  <si>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</si>
  <si>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</si>
  <si>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</si>
  <si>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</si>
  <si>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</si>
  <si>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</si>
  <si>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</si>
  <si>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</si>
  <si>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</si>
  <si>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</si>
  <si>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</si>
  <si>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</si>
  <si>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</si>
  <si>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</si>
  <si>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</si>
  <si>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</si>
  <si>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</si>
  <si>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</si>
  <si>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</si>
  <si>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</si>
  <si>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</si>
  <si>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</si>
  <si>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</si>
  <si>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</si>
  <si>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</si>
  <si>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</si>
  <si>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</si>
  <si>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</si>
  <si>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</si>
  <si>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</si>
  <si>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</si>
  <si>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</si>
  <si>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</si>
  <si>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</si>
  <si>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</si>
  <si>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</si>
  <si>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</si>
  <si>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</si>
  <si>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</si>
  <si>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</si>
  <si>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</si>
  <si>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</si>
  <si>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</si>
  <si>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</si>
  <si>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</si>
  <si>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</si>
  <si>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</si>
  <si>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</si>
  <si>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</si>
  <si>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</si>
  <si>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</si>
  <si>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</si>
  <si>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</si>
  <si>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</si>
  <si>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</si>
  <si>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</si>
  <si>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</si>
  <si>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</si>
  <si>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</si>
  <si>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</si>
  <si>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</si>
  <si>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</si>
  <si>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</si>
  <si>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</si>
  <si>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</si>
  <si>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</si>
  <si>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</si>
  <si>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</si>
  <si>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</si>
  <si>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</si>
  <si>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</si>
  <si>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</si>
  <si>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</si>
  <si>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</si>
  <si>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</si>
  <si>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</si>
  <si>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</si>
  <si>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</si>
  <si>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</si>
  <si>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</si>
  <si>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</si>
  <si>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</si>
  <si>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</si>
  <si>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</si>
  <si>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</si>
  <si>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</si>
  <si>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</si>
  <si>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</si>
  <si>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</si>
  <si>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</si>
  <si>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</si>
  <si>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</si>
  <si>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</si>
  <si>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</si>
  <si>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</si>
  <si>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</si>
  <si>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</si>
  <si>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</si>
  <si>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</si>
  <si>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</si>
  <si>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</si>
  <si>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</si>
  <si>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</si>
  <si>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</si>
  <si>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</si>
  <si>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</si>
  <si>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</si>
  <si>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</si>
  <si>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</si>
  <si>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</si>
  <si>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</si>
  <si>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</si>
  <si>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</si>
  <si>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</si>
  <si>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</si>
  <si>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</si>
  <si>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</si>
  <si>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</si>
  <si>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</si>
  <si>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</si>
  <si>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</si>
  <si>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</si>
  <si>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</si>
  <si>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</si>
  <si>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</si>
  <si>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</si>
  <si>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</si>
  <si>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</si>
  <si>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</si>
  <si>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</si>
  <si>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</si>
  <si>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</si>
  <si>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</si>
  <si>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</si>
  <si>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</si>
  <si>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</si>
  <si>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</si>
  <si>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</si>
  <si>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</si>
  <si>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</si>
  <si>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</si>
  <si>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</si>
  <si>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</si>
  <si>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</si>
  <si>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</si>
  <si>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</si>
  <si>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</si>
  <si>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</si>
  <si>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</si>
  <si>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</si>
  <si>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</si>
  <si>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</si>
  <si>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</si>
  <si>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</si>
  <si>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</si>
  <si>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</si>
  <si>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</si>
  <si>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</si>
  <si>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</si>
  <si>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</si>
  <si>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</si>
  <si>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</si>
  <si>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</si>
  <si>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</si>
  <si>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</si>
  <si>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</si>
  <si>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</si>
  <si>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</si>
  <si>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</si>
  <si>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</si>
  <si>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</si>
  <si>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</si>
  <si>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</si>
  <si>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</si>
  <si>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</si>
  <si>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</si>
  <si>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</si>
  <si>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</si>
  <si>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</si>
  <si>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</si>
  <si>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</si>
  <si>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</si>
  <si>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</si>
  <si>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</si>
  <si>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</si>
  <si>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</si>
  <si>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</si>
  <si>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</si>
  <si>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</si>
  <si>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</si>
  <si>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</si>
  <si>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</si>
  <si>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</si>
  <si>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</si>
  <si>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</si>
  <si>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</si>
  <si>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</si>
  <si>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</si>
  <si>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</si>
  <si>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</si>
  <si>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</si>
  <si>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</si>
  <si>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</si>
  <si>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</si>
  <si>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</si>
  <si>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</si>
  <si>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</si>
  <si>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</si>
  <si>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</si>
  <si>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</si>
  <si>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</si>
  <si>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</si>
  <si>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</si>
  <si>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</si>
  <si>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</si>
  <si>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</si>
  <si>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</si>
  <si>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</si>
  <si>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</si>
  <si>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</si>
  <si>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</si>
  <si>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</si>
  <si>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</si>
  <si>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</si>
  <si>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</si>
  <si>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</si>
  <si>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</si>
  <si>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</si>
  <si>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</si>
  <si>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</si>
  <si>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</si>
  <si>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</si>
  <si>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</si>
  <si>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</si>
  <si>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</si>
  <si>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</si>
  <si>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</si>
  <si>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</si>
  <si>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</si>
  <si>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</si>
  <si>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</si>
  <si>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</si>
  <si>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</si>
  <si>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</si>
  <si>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</si>
  <si>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</si>
  <si>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</si>
  <si>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</si>
  <si>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</si>
  <si>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</si>
  <si>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</si>
  <si>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</si>
  <si>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</si>
  <si>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</si>
  <si>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</si>
  <si>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</si>
  <si>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</si>
  <si>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</si>
  <si>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</si>
  <si>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</si>
  <si>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</si>
  <si>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</si>
  <si>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</si>
  <si>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</si>
  <si>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</si>
  <si>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</si>
  <si>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</si>
  <si>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</si>
  <si>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</si>
  <si>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</si>
  <si>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</si>
  <si>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</si>
  <si>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</si>
  <si>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</si>
  <si>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</si>
  <si>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</si>
  <si>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</si>
  <si>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</si>
  <si>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</si>
  <si>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</si>
  <si>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</si>
  <si>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</si>
  <si>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</si>
  <si>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</si>
  <si>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</si>
  <si>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</si>
  <si>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</si>
  <si>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</si>
  <si>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</si>
  <si>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</si>
  <si>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</si>
  <si>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</si>
  <si>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</si>
  <si>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</si>
  <si>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</si>
  <si>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</si>
  <si>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</si>
  <si>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</si>
  <si>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</si>
  <si>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</si>
  <si>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</si>
  <si>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</si>
  <si>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</si>
  <si>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</si>
  <si>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</si>
  <si>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</si>
  <si>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</si>
  <si>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</si>
  <si>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</si>
  <si>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</si>
  <si>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</si>
  <si>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</si>
  <si>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</si>
  <si>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</si>
  <si>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</si>
  <si>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</si>
  <si>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</si>
  <si>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</si>
  <si>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</si>
  <si>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</si>
  <si>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</si>
  <si>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</si>
  <si>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</si>
  <si>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</si>
  <si>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</si>
  <si>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</si>
  <si>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</si>
  <si>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</si>
  <si>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</si>
  <si>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</si>
  <si>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</si>
  <si>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</si>
  <si>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</si>
  <si>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</si>
  <si>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</si>
  <si>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</si>
  <si>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</si>
  <si>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</si>
  <si>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</si>
  <si>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</si>
  <si>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</si>
  <si>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</si>
  <si>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</si>
  <si>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</si>
  <si>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</si>
  <si>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</si>
  <si>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</si>
  <si>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</si>
  <si>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</si>
  <si>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</si>
  <si>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</si>
  <si>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</si>
  <si>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</si>
  <si>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</si>
  <si>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</si>
  <si>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</si>
  <si>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</si>
  <si>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</si>
  <si>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</si>
  <si>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</si>
  <si>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</si>
  <si>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</si>
  <si>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</si>
  <si>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</si>
  <si>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</si>
  <si>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</si>
  <si>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</si>
  <si>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</si>
  <si>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</si>
  <si>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</si>
  <si>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</si>
  <si>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</si>
  <si>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</si>
  <si>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</si>
  <si>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</si>
  <si>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</si>
  <si>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</si>
  <si>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</si>
  <si>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</si>
  <si>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</si>
  <si>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</si>
  <si>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</si>
  <si>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</si>
  <si>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</si>
  <si>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</si>
  <si>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</si>
  <si>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</si>
  <si>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</si>
  <si>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</si>
  <si>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</si>
  <si>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</si>
  <si>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</si>
  <si>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</si>
  <si>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</si>
  <si>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</si>
  <si>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</si>
  <si>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</si>
  <si>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</si>
  <si>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</si>
  <si>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</si>
  <si>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</si>
  <si>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</si>
  <si>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</si>
  <si>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</si>
  <si>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</si>
  <si>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</si>
  <si>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</si>
  <si>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</si>
  <si>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</si>
  <si>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</si>
  <si>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</si>
  <si>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</si>
  <si>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</si>
  <si>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</si>
  <si>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</si>
  <si>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</si>
  <si>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</si>
  <si>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</si>
  <si>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</si>
  <si>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</si>
  <si>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</si>
  <si>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</si>
  <si>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</si>
  <si>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</si>
  <si>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</si>
  <si>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</si>
  <si>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</si>
  <si>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</si>
  <si>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</si>
  <si>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</si>
  <si>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</si>
  <si>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</si>
  <si>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</si>
  <si>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</si>
  <si>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</si>
  <si>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</si>
  <si>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</si>
  <si>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</si>
  <si>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</si>
  <si>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</si>
  <si>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</si>
  <si>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</si>
  <si>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</si>
  <si>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</si>
  <si>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</si>
  <si>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</si>
  <si>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</si>
  <si>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</si>
  <si>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</si>
  <si>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</si>
  <si>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</si>
  <si>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</si>
  <si>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</si>
  <si>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</si>
  <si>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</si>
  <si>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</si>
  <si>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</si>
  <si>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</si>
  <si>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</si>
  <si>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</si>
  <si>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</si>
  <si>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</si>
  <si>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</si>
  <si>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</si>
  <si>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</si>
  <si>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</si>
  <si>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</si>
  <si>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</si>
  <si>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</si>
  <si>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</si>
  <si>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</si>
  <si>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</si>
  <si>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</si>
  <si>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</si>
  <si>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</si>
  <si>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</si>
  <si>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</si>
  <si>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</si>
  <si>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</si>
  <si>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</si>
  <si>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</si>
  <si>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</si>
  <si>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</si>
  <si>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</si>
  <si>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</si>
  <si>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</si>
  <si>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</si>
  <si>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</si>
  <si>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</si>
  <si>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</si>
  <si>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</si>
  <si>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</si>
  <si>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</si>
  <si>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</si>
  <si>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</si>
  <si>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</si>
  <si>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</si>
  <si>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</si>
  <si>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</si>
  <si>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</si>
  <si>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</si>
  <si>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</si>
  <si>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</si>
  <si>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</si>
  <si>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</si>
  <si>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</si>
  <si>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</si>
  <si>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</si>
  <si>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</si>
  <si>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</si>
  <si>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</si>
  <si>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</si>
  <si>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</si>
  <si>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</si>
  <si>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</si>
  <si>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</si>
  <si>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</si>
  <si>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</si>
  <si>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</si>
  <si>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</si>
  <si>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</si>
  <si>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</si>
  <si>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</si>
  <si>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</si>
  <si>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</si>
  <si>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</si>
  <si>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</si>
  <si>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</si>
  <si>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</si>
  <si>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</si>
  <si>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</si>
  <si>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</si>
  <si>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</si>
  <si>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</si>
  <si>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</si>
  <si>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</si>
  <si>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</si>
  <si>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</si>
  <si>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</si>
  <si>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</si>
  <si>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</si>
  <si>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</si>
  <si>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</si>
  <si>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</si>
  <si>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</si>
  <si>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</si>
  <si>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</si>
  <si>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</si>
  <si>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</si>
  <si>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</si>
  <si>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</si>
  <si>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</si>
  <si>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</si>
  <si>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</si>
  <si>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</si>
  <si>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</si>
  <si>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</si>
  <si>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</si>
  <si>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</si>
  <si>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</si>
  <si>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</si>
  <si>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</si>
  <si>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</si>
  <si>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</si>
  <si>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</si>
  <si>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</si>
  <si>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</si>
  <si>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</si>
  <si>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</si>
  <si>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</si>
  <si>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</si>
  <si>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</si>
  <si>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</si>
  <si>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</si>
  <si>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</si>
  <si>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</si>
  <si>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</si>
  <si>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</si>
  <si>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</si>
  <si>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</si>
  <si>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</si>
  <si>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</si>
  <si>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</si>
  <si>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</si>
  <si>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</si>
  <si>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</si>
  <si>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</si>
  <si>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</si>
  <si>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</si>
  <si>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</si>
  <si>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</si>
  <si>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</si>
  <si>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</si>
  <si>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</si>
  <si>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</si>
  <si>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</si>
  <si>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</si>
  <si>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</si>
  <si>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</si>
  <si>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</si>
  <si>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</si>
  <si>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</si>
  <si>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</si>
  <si>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</si>
  <si>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</si>
  <si>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</si>
  <si>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</si>
  <si>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</si>
  <si>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</si>
  <si>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</si>
  <si>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</si>
  <si>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</si>
  <si>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</si>
  <si>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</si>
  <si>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</si>
  <si>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</si>
  <si>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</si>
  <si>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</si>
  <si>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</si>
  <si>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</si>
  <si>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</si>
  <si>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</si>
  <si>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</si>
  <si>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</si>
  <si>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</si>
  <si>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</si>
  <si>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</si>
  <si>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</si>
  <si>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</si>
  <si>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</si>
  <si>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</si>
  <si>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</si>
  <si>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</si>
  <si>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</si>
  <si>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</si>
  <si>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</si>
  <si>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</si>
  <si>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</si>
  <si>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</si>
  <si>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</si>
  <si>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</si>
  <si>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</si>
  <si>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</si>
  <si>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</si>
  <si>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</si>
  <si>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</si>
  <si>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</si>
  <si>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</si>
  <si>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</si>
  <si>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</si>
  <si>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</si>
  <si>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</si>
  <si>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</si>
  <si>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</si>
  <si>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</si>
  <si>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</si>
  <si>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</si>
  <si>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</si>
  <si>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</si>
  <si>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</si>
  <si>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</si>
  <si>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</si>
  <si>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</si>
  <si>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</si>
  <si>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</si>
  <si>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</si>
  <si>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</si>
  <si>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</si>
  <si>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</si>
  <si>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</si>
  <si>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</si>
  <si>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</si>
  <si>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</si>
  <si>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</si>
  <si>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</si>
  <si>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</si>
  <si>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</si>
  <si>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</si>
  <si>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</si>
  <si>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</si>
  <si>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</si>
  <si>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</si>
  <si>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</si>
  <si>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</si>
  <si>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</si>
  <si>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</si>
  <si>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</si>
  <si>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</si>
  <si>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</si>
  <si>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</si>
  <si>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</si>
  <si>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</si>
  <si>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</si>
  <si>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</si>
  <si>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</si>
  <si>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</si>
  <si>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</si>
  <si>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</si>
  <si>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</si>
  <si>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</si>
  <si>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</si>
  <si>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</si>
  <si>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</si>
  <si>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</si>
  <si>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</si>
  <si>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</si>
  <si>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</si>
  <si>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</si>
  <si>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</si>
  <si>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</si>
  <si>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</si>
  <si>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</si>
  <si>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</si>
  <si>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</si>
  <si>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</si>
  <si>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</si>
  <si>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</si>
  <si>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</si>
  <si>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</si>
  <si>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</si>
  <si>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</si>
  <si>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</si>
  <si>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</si>
  <si>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</si>
  <si>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</si>
  <si>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</si>
  <si>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</si>
  <si>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</si>
  <si>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</si>
  <si>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</si>
  <si>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</si>
  <si>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</si>
  <si>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</si>
  <si>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</si>
  <si>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</si>
  <si>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</si>
  <si>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</si>
  <si>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</si>
  <si>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</si>
  <si>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</si>
  <si>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</si>
  <si>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</si>
  <si>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</si>
  <si>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</si>
  <si>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</si>
  <si>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</si>
  <si>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</si>
  <si>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</si>
  <si>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</si>
  <si>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</si>
  <si>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</si>
  <si>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</si>
  <si>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</si>
  <si>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</si>
  <si>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</si>
  <si>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</si>
  <si>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</si>
  <si>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</si>
  <si>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</si>
  <si>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</si>
  <si>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</si>
  <si>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</si>
  <si>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</si>
  <si>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</si>
  <si>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</si>
  <si>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</si>
  <si>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</si>
  <si>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</si>
  <si>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</si>
  <si>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</si>
  <si>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</si>
  <si>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</si>
  <si>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</si>
  <si>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</si>
  <si>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</si>
  <si>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</si>
  <si>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</si>
  <si>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</si>
  <si>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</si>
  <si>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</si>
  <si>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</si>
  <si>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</si>
  <si>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</si>
  <si>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</si>
  <si>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</si>
  <si>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</si>
  <si>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</si>
  <si>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</si>
  <si>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</si>
  <si>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</si>
  <si>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</si>
  <si>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</si>
  <si>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</si>
  <si>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</si>
  <si>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</si>
  <si>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</si>
  <si>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</si>
  <si>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</si>
  <si>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</si>
  <si>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</si>
  <si>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</si>
  <si>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</si>
  <si>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</si>
  <si>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</si>
  <si>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</si>
  <si>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</si>
  <si>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</si>
  <si>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</si>
  <si>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</si>
  <si>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</si>
  <si>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</si>
  <si>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</si>
  <si>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</si>
  <si>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</si>
  <si>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</si>
  <si>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</si>
  <si>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</si>
  <si>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</si>
  <si>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</si>
  <si>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</si>
  <si>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</si>
  <si>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</si>
  <si>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</si>
  <si>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</si>
  <si>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</si>
  <si>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</si>
  <si>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</si>
  <si>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</si>
  <si>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</si>
  <si>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</si>
  <si>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</si>
  <si>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</si>
  <si>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</si>
  <si>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</si>
  <si>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</si>
  <si>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</si>
  <si>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</si>
  <si>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</si>
  <si>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</si>
  <si>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</si>
  <si>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</si>
  <si>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</si>
  <si>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</si>
  <si>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</si>
  <si>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</si>
  <si>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</si>
  <si>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</si>
  <si>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</si>
  <si>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</si>
  <si>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</si>
  <si>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</si>
  <si>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</si>
  <si>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</si>
  <si>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</si>
  <si>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</si>
  <si>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</si>
  <si>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</si>
  <si>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</si>
  <si>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</si>
  <si>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</si>
  <si>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</si>
  <si>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</si>
  <si>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</si>
  <si>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</si>
  <si>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</si>
  <si>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</si>
  <si>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</si>
  <si>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</si>
  <si>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</si>
  <si>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</si>
  <si>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</si>
  <si>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</si>
  <si>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</si>
  <si>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</si>
  <si>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</si>
  <si>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</si>
  <si>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</si>
  <si>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</si>
  <si>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</si>
  <si>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</si>
  <si>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</si>
  <si>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</si>
  <si>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</si>
  <si>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</si>
  <si>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</si>
  <si>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</si>
  <si>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</si>
  <si>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</si>
  <si>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</si>
  <si>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</si>
  <si>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</si>
  <si>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</si>
  <si>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</si>
  <si>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</si>
  <si>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</si>
  <si>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</si>
  <si>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</si>
  <si>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</si>
  <si>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</si>
  <si>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</si>
  <si>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</si>
  <si>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</si>
  <si>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</si>
  <si>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</si>
  <si>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</si>
  <si>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</si>
  <si>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</si>
  <si>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</si>
  <si>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</si>
  <si>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</si>
  <si>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</si>
  <si>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</si>
  <si>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</si>
  <si>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</si>
  <si>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</si>
  <si>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</si>
  <si>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</si>
  <si>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</si>
  <si>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</si>
  <si>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</si>
  <si>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</si>
  <si>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</si>
  <si>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</si>
  <si>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</si>
  <si>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</si>
  <si>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</si>
  <si>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</si>
  <si>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</si>
  <si>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</si>
  <si>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</si>
  <si>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</si>
  <si>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</si>
  <si>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</si>
  <si>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</si>
  <si>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</si>
  <si>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</si>
  <si>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</si>
  <si>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</si>
  <si>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</si>
  <si>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</si>
  <si>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</si>
  <si>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</si>
  <si>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</si>
  <si>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</si>
  <si>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</si>
  <si>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</si>
  <si>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</si>
  <si>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</si>
  <si>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</si>
  <si>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</si>
  <si>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</si>
  <si>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</si>
  <si>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</si>
  <si>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</si>
  <si>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</si>
  <si>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</si>
  <si>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</si>
  <si>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</si>
  <si>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</si>
  <si>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</si>
  <si>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</si>
  <si>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</si>
  <si>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</si>
  <si>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</si>
  <si>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</si>
  <si>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</si>
  <si>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</si>
  <si>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</si>
  <si>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</si>
  <si>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</si>
  <si>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</si>
  <si>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</si>
  <si>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</si>
  <si>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</si>
  <si>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</si>
  <si>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</si>
  <si>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</si>
  <si>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</si>
  <si>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</si>
  <si>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</si>
  <si>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</si>
  <si>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</si>
  <si>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</si>
  <si>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</si>
  <si>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</si>
  <si>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</si>
  <si>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</si>
  <si>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</si>
  <si>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</si>
  <si>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</si>
  <si>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</si>
  <si>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</si>
  <si>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</si>
  <si>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</si>
  <si>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</si>
  <si>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</si>
  <si>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</si>
  <si>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</si>
  <si>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</si>
  <si>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</si>
  <si>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</si>
  <si>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</si>
  <si>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</si>
  <si>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</si>
  <si>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</si>
  <si>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</si>
  <si>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</si>
  <si>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</si>
  <si>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</si>
  <si>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</si>
  <si>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</si>
  <si>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</si>
  <si>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</si>
  <si>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</si>
  <si>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</si>
  <si>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</si>
  <si>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</si>
  <si>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</si>
  <si>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</si>
  <si>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</si>
  <si>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</si>
  <si>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</si>
  <si>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</si>
  <si>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</si>
  <si>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</si>
  <si>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</si>
  <si>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</si>
  <si>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</si>
  <si>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</si>
  <si>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</si>
  <si>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</si>
  <si>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</si>
  <si>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</si>
  <si>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</si>
  <si>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</si>
  <si>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</si>
  <si>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</si>
  <si>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</si>
  <si>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</si>
  <si>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</si>
  <si>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</si>
  <si>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</si>
  <si>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</si>
  <si>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</si>
  <si>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</si>
  <si>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</si>
  <si>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</si>
  <si>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</si>
  <si>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</si>
  <si>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</si>
  <si>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</si>
  <si>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</si>
  <si>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</si>
  <si>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</si>
  <si>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</si>
  <si>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</si>
  <si>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</si>
  <si>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</si>
  <si>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</si>
  <si>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</si>
  <si>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</si>
  <si>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</si>
  <si>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</si>
  <si>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</si>
  <si>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</si>
  <si>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</si>
  <si>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</si>
  <si>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</si>
  <si>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</si>
  <si>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</si>
  <si>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</si>
  <si>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</si>
  <si>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</si>
  <si>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</si>
  <si>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</si>
  <si>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</si>
  <si>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</si>
  <si>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</si>
  <si>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</si>
  <si>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</si>
  <si>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</si>
  <si>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</si>
  <si>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</si>
  <si>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</si>
  <si>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</si>
  <si>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</si>
  <si>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</si>
  <si>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</si>
  <si>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</si>
  <si>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</si>
  <si>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</si>
  <si>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</si>
  <si>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</si>
  <si>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</si>
  <si>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</si>
  <si>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</si>
  <si>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</si>
  <si>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</si>
  <si>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</si>
  <si>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</si>
  <si>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</si>
  <si>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</si>
  <si>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</si>
  <si>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</si>
  <si>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</si>
  <si>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</si>
  <si>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</si>
  <si>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</si>
  <si>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</si>
  <si>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</si>
  <si>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</si>
  <si>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</si>
  <si>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</si>
  <si>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</si>
  <si>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</si>
  <si>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</si>
  <si>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</si>
  <si>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</si>
  <si>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</si>
  <si>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</si>
  <si>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</si>
  <si>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</si>
  <si>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</si>
  <si>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</si>
  <si>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</si>
  <si>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</si>
  <si>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</si>
  <si>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</si>
  <si>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</si>
  <si>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</si>
  <si>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</si>
  <si>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</si>
  <si>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</si>
  <si>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</si>
  <si>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</si>
  <si>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</si>
  <si>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</si>
  <si>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</si>
  <si>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</si>
  <si>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</si>
  <si>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</si>
  <si>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</si>
  <si>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</si>
  <si>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</si>
  <si>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</si>
  <si>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</si>
  <si>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</si>
  <si>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</si>
  <si>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</si>
  <si>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</si>
  <si>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</si>
  <si>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</si>
  <si>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</si>
  <si>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</si>
  <si>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</si>
  <si>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</si>
  <si>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</si>
  <si>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</si>
  <si>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</si>
  <si>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</si>
  <si>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</si>
  <si>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</si>
  <si>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</si>
  <si>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</si>
  <si>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</si>
  <si>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</si>
  <si>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</si>
  <si>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</si>
  <si>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</si>
  <si>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</si>
  <si>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</si>
  <si>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</si>
  <si>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</si>
  <si>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</si>
  <si>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</si>
  <si>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</si>
  <si>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</si>
  <si>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</si>
  <si>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</si>
  <si>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</si>
  <si>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</si>
  <si>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</si>
  <si>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</si>
  <si>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</si>
  <si>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</si>
  <si>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</si>
  <si>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</si>
  <si>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</si>
  <si>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</si>
  <si>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</si>
  <si>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</si>
  <si>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</si>
  <si>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</si>
  <si>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</si>
  <si>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</si>
  <si>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</si>
  <si>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</si>
  <si>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</si>
  <si>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</si>
  <si>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</si>
  <si>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</si>
  <si>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</si>
  <si>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</si>
  <si>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</si>
  <si>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</si>
  <si>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</si>
  <si>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</si>
  <si>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</si>
  <si>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</si>
  <si>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</si>
  <si>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</si>
  <si>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</si>
  <si>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</si>
  <si>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</si>
  <si>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</si>
  <si>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</si>
  <si>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</si>
  <si>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</si>
  <si>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</si>
  <si>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</si>
  <si>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</si>
  <si>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</si>
  <si>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</si>
  <si>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</si>
  <si>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</si>
  <si>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</si>
  <si>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</si>
  <si>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</si>
  <si>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</si>
  <si>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</si>
  <si>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</si>
  <si>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</si>
  <si>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</si>
  <si>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</si>
  <si>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</si>
  <si>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</si>
  <si>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</si>
  <si>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</si>
  <si>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</si>
  <si>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</si>
  <si>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</si>
  <si>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</si>
  <si>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</si>
  <si>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</si>
  <si>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</si>
  <si>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</si>
  <si>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</si>
  <si>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</si>
  <si>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</si>
  <si>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</si>
  <si>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</si>
  <si>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</si>
  <si>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</si>
  <si>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</si>
  <si>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</si>
  <si>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</si>
  <si>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</si>
  <si>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</si>
  <si>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</si>
  <si>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</si>
  <si>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</si>
  <si>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</si>
  <si>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</si>
  <si>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</si>
  <si>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</si>
  <si>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</si>
  <si>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</si>
  <si>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</si>
  <si>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</si>
  <si>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</si>
  <si>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</si>
  <si>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</si>
  <si>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</si>
  <si>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</si>
  <si>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</si>
  <si>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</si>
  <si>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</si>
  <si>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</si>
  <si>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</si>
  <si>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</si>
  <si>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</si>
  <si>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</si>
  <si>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</si>
  <si>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</si>
  <si>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</si>
  <si>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</si>
  <si>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</si>
  <si>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</si>
  <si>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</si>
  <si>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</si>
  <si>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</si>
  <si>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</si>
  <si>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</si>
  <si>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</si>
  <si>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</si>
  <si>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</si>
  <si>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</si>
  <si>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</si>
  <si>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</si>
  <si>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</si>
  <si>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</si>
  <si>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</si>
  <si>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</si>
  <si>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</si>
  <si>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</si>
  <si>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</si>
  <si>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</si>
  <si>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</si>
  <si>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</si>
  <si>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</si>
  <si>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</si>
  <si>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</si>
  <si>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</si>
  <si>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</si>
  <si>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</si>
  <si>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</si>
  <si>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</si>
  <si>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</si>
  <si>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</si>
  <si>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</si>
  <si>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</si>
  <si>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</si>
  <si>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</si>
  <si>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</si>
  <si>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</si>
  <si>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</si>
  <si>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</si>
  <si>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</si>
  <si>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</si>
  <si>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</si>
  <si>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</si>
  <si>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</si>
  <si>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</si>
  <si>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</si>
  <si>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</si>
  <si>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</si>
  <si>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</si>
  <si>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</si>
  <si>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</si>
  <si>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</si>
  <si>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</si>
  <si>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</si>
  <si>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</si>
  <si>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</si>
  <si>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</si>
  <si>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</si>
  <si>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</si>
  <si>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</si>
  <si>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</si>
  <si>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</si>
  <si>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</si>
  <si>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</si>
  <si>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</si>
  <si>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</si>
  <si>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</si>
  <si>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</si>
  <si>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</si>
  <si>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</si>
  <si>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</si>
  <si>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</si>
  <si>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</si>
  <si>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</si>
  <si>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</si>
  <si>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</si>
  <si>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</si>
  <si>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</si>
  <si>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</si>
  <si>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</si>
  <si>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</si>
  <si>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</si>
  <si>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</si>
  <si>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</si>
  <si>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</si>
  <si>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</si>
  <si>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</si>
  <si>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</si>
  <si>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</si>
  <si>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</si>
  <si>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</si>
  <si>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</si>
  <si>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</si>
  <si>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</si>
  <si>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</si>
  <si>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</si>
  <si>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</si>
  <si>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</si>
  <si>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</si>
  <si>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</si>
  <si>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</si>
  <si>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</si>
  <si>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</si>
  <si>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</si>
  <si>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</si>
  <si>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</si>
  <si>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</si>
  <si>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</si>
  <si>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</si>
  <si>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</si>
  <si>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</si>
  <si>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</si>
  <si>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</si>
  <si>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</si>
  <si>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</si>
  <si>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</si>
  <si>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</si>
  <si>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</si>
  <si>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</si>
  <si>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</si>
  <si>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</si>
  <si>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</si>
  <si>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</si>
  <si>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</si>
  <si>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</si>
  <si>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</si>
  <si>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</si>
  <si>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</si>
  <si>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</si>
  <si>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</si>
  <si>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</si>
  <si>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</si>
  <si>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</si>
  <si>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</si>
  <si>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</si>
  <si>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</si>
  <si>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</si>
  <si>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</si>
  <si>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</si>
  <si>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</si>
  <si>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</si>
  <si>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</si>
  <si>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</si>
  <si>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</si>
  <si>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</si>
  <si>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</si>
  <si>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</si>
  <si>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</si>
  <si>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</si>
  <si>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</si>
  <si>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</si>
  <si>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</si>
  <si>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</si>
  <si>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</si>
  <si>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</si>
  <si>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</si>
  <si>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</si>
  <si>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</si>
  <si>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</si>
  <si>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</si>
  <si>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</si>
  <si>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</si>
  <si>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</si>
  <si>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</si>
  <si>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</si>
  <si>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</si>
  <si>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</si>
  <si>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</si>
  <si>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</si>
  <si>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</si>
  <si>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</si>
  <si>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</si>
  <si>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</si>
  <si>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</si>
  <si>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</si>
  <si>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</si>
  <si>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</si>
  <si>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</si>
  <si>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</si>
  <si>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</si>
  <si>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</si>
  <si>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</si>
  <si>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</si>
  <si>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</si>
  <si>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</si>
  <si>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</si>
  <si>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</si>
  <si>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</si>
  <si>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</si>
  <si>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</si>
  <si>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</si>
  <si>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</si>
  <si>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</si>
  <si>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</si>
  <si>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</si>
  <si>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</si>
  <si>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</si>
  <si>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</si>
  <si>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</si>
  <si>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</si>
  <si>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</si>
  <si>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</si>
  <si>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</si>
  <si>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</si>
  <si>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</si>
  <si>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</si>
  <si>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</si>
  <si>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</si>
  <si>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</si>
  <si>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</si>
  <si>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</si>
  <si>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</si>
  <si>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</si>
  <si>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</si>
  <si>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</si>
  <si>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</si>
  <si>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</si>
  <si>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</si>
  <si>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</si>
  <si>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</si>
  <si>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</si>
  <si>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</si>
  <si>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</si>
  <si>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</si>
  <si>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</si>
  <si>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</si>
  <si>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</si>
  <si>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</si>
  <si>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</si>
  <si>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</si>
  <si>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</si>
  <si>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</si>
  <si>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</si>
  <si>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</si>
  <si>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</si>
  <si>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</si>
  <si>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</si>
  <si>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</si>
  <si>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</si>
  <si>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</si>
  <si>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</si>
  <si>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</si>
  <si>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</si>
  <si>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</si>
  <si>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</si>
  <si>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</si>
  <si>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</si>
  <si>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</si>
  <si>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</si>
  <si>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</si>
  <si>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</si>
  <si>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</si>
  <si>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</si>
  <si>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</si>
  <si>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</si>
  <si>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</si>
  <si>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</si>
  <si>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</si>
  <si>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</si>
  <si>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</si>
  <si>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</si>
  <si>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</si>
  <si>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</si>
  <si>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</si>
  <si>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</si>
  <si>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</si>
  <si>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</si>
  <si>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</si>
  <si>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</si>
  <si>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</si>
  <si>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</si>
  <si>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</si>
  <si>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</si>
  <si>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</si>
  <si>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</si>
  <si>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</si>
  <si>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</si>
  <si>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</si>
  <si>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</si>
  <si>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</si>
  <si>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</si>
  <si>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</si>
  <si>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</si>
  <si>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</si>
  <si>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</si>
  <si>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</si>
  <si>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</si>
  <si>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</si>
  <si>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</si>
  <si>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</si>
  <si>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</si>
  <si>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</si>
  <si>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</si>
  <si>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</si>
  <si>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</si>
  <si>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</si>
  <si>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</si>
  <si>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</si>
  <si>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</si>
  <si>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</si>
  <si>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</si>
  <si>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</si>
  <si>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</si>
  <si>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</si>
  <si>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</si>
  <si>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</si>
  <si>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</si>
  <si>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</si>
  <si>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</si>
  <si>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</si>
  <si>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</si>
  <si>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</si>
  <si>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</si>
  <si>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</si>
  <si>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</si>
  <si>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</si>
  <si>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</si>
  <si>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</si>
  <si>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</si>
  <si>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</si>
  <si>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</si>
  <si>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</si>
  <si>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</si>
  <si>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</si>
  <si>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</si>
  <si>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</si>
  <si>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</si>
  <si>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</si>
  <si>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</si>
  <si>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</si>
  <si>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</si>
  <si>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</si>
  <si>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</si>
  <si>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</si>
  <si>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</si>
  <si>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</si>
  <si>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</si>
  <si>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</si>
  <si>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</si>
  <si>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</si>
  <si>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</si>
  <si>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</si>
  <si>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</si>
  <si>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</si>
  <si>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</si>
  <si>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</si>
  <si>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</si>
  <si>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</si>
  <si>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</si>
  <si>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</si>
  <si>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</si>
  <si>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</si>
  <si>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</si>
  <si>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</si>
  <si>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</si>
  <si>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</si>
  <si>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</si>
  <si>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</si>
  <si>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</si>
  <si>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</si>
  <si>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</si>
  <si>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</si>
  <si>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</si>
  <si>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</si>
  <si>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</si>
  <si>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</si>
  <si>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</si>
  <si>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</si>
  <si>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</si>
  <si>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</si>
  <si>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</si>
  <si>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</si>
  <si>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</si>
  <si>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</si>
  <si>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</si>
  <si>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</si>
  <si>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</si>
  <si>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</si>
  <si>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</si>
  <si>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</si>
  <si>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</si>
  <si>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</si>
  <si>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</si>
  <si>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</si>
  <si>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</si>
  <si>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</si>
  <si>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</si>
  <si>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</si>
  <si>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</si>
  <si>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</si>
  <si>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</si>
  <si>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</si>
  <si>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</si>
  <si>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</si>
  <si>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</si>
  <si>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</si>
  <si>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</si>
  <si>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</si>
  <si>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</si>
  <si>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</si>
  <si>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</si>
  <si>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</si>
  <si>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</si>
  <si>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</si>
  <si>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</si>
  <si>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</si>
  <si>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</si>
  <si>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</si>
  <si>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</si>
  <si>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</si>
  <si>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</si>
  <si>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</si>
  <si>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</si>
  <si>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</si>
  <si>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</si>
  <si>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</si>
  <si>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</si>
  <si>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</si>
  <si>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</si>
  <si>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</si>
  <si>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</si>
  <si>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</si>
  <si>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</si>
  <si>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</si>
  <si>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</si>
  <si>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</si>
  <si>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</si>
  <si>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</si>
  <si>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</si>
  <si>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</si>
  <si>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</si>
  <si>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</si>
  <si>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</si>
  <si>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</si>
  <si>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</si>
  <si>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</si>
  <si>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</si>
  <si>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</si>
  <si>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</si>
  <si>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</si>
  <si>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</si>
  <si>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</si>
  <si>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</si>
  <si>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</si>
  <si>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</si>
  <si>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</si>
  <si>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</si>
  <si>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</si>
  <si>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</si>
  <si>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</si>
  <si>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</si>
  <si>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</si>
  <si>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</si>
  <si>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</si>
  <si>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</si>
  <si>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</si>
  <si>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</si>
  <si>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</si>
  <si>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</si>
  <si>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</si>
  <si>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</si>
  <si>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</si>
  <si>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</si>
  <si>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</si>
  <si>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</si>
  <si>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</si>
  <si>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</si>
  <si>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</si>
  <si>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</si>
  <si>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</si>
  <si>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</si>
  <si>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</si>
  <si>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</si>
  <si>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</si>
  <si>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</si>
  <si>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</si>
  <si>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</si>
  <si>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</si>
  <si>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</si>
  <si>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</si>
  <si>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</si>
  <si>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</si>
  <si>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</si>
  <si>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</si>
  <si>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</si>
  <si>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</si>
  <si>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</si>
  <si>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</si>
  <si>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</si>
  <si>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</si>
  <si>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</si>
  <si>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</si>
  <si>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</si>
  <si>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</si>
  <si>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</si>
  <si>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</si>
  <si>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</si>
  <si>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</si>
  <si>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</si>
  <si>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</si>
  <si>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</si>
  <si>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</si>
  <si>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</si>
  <si>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</si>
  <si>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</si>
  <si>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</si>
  <si>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</si>
  <si>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</si>
  <si>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</si>
  <si>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</si>
  <si>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</si>
  <si>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</si>
  <si>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</si>
  <si>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</si>
  <si>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</si>
  <si>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</si>
  <si>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</si>
  <si>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</si>
  <si>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</si>
  <si>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</si>
  <si>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</si>
  <si>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</si>
  <si>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</si>
  <si>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</si>
  <si>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</si>
  <si>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</si>
  <si>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</si>
  <si>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</si>
  <si>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</si>
  <si>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</si>
  <si>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</si>
  <si>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</si>
  <si>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</si>
  <si>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</si>
  <si>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</si>
  <si>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</si>
  <si>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</si>
  <si>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</si>
  <si>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</si>
  <si>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</si>
  <si>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</si>
  <si>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</si>
  <si>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</si>
  <si>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</si>
  <si>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</si>
  <si>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</si>
  <si>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</si>
  <si>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</si>
  <si>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</si>
  <si>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</si>
  <si>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</si>
  <si>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</si>
  <si>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</si>
  <si>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</si>
  <si>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</si>
  <si>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</si>
  <si>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</si>
  <si>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</si>
  <si>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</si>
  <si>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</si>
  <si>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</si>
  <si>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</si>
  <si>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</si>
  <si>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</si>
  <si>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</si>
  <si>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</si>
  <si>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</si>
  <si>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</si>
  <si>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</si>
  <si>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</si>
  <si>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</si>
  <si>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</si>
  <si>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</si>
  <si>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</si>
  <si>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</si>
  <si>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</si>
  <si>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</si>
  <si>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</si>
  <si>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</si>
  <si>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</si>
  <si>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</si>
  <si>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</si>
  <si>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</si>
  <si>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</si>
  <si>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</si>
  <si>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</si>
  <si>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</si>
  <si>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</si>
  <si>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</si>
  <si>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</si>
  <si>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</si>
  <si>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</si>
  <si>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</si>
  <si>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</si>
  <si>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</si>
  <si>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</si>
  <si>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</si>
  <si>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</si>
  <si>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</si>
  <si>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</si>
  <si>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</si>
  <si>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</si>
  <si>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</si>
  <si>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</si>
  <si>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</si>
  <si>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</si>
  <si>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</si>
  <si>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</si>
  <si>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</si>
  <si>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</si>
  <si>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</si>
  <si>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</si>
  <si>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</si>
  <si>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</si>
  <si>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</si>
  <si>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</si>
  <si>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</si>
  <si>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</si>
  <si>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</si>
  <si>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</si>
  <si>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</si>
  <si>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</si>
  <si>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</si>
  <si>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</si>
  <si>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</si>
  <si>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</si>
  <si>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</si>
  <si>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</si>
  <si>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</si>
  <si>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</si>
  <si>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</si>
  <si>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</si>
  <si>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</si>
  <si>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</si>
  <si>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</si>
  <si>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</si>
  <si>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</si>
  <si>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</si>
  <si>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</si>
  <si>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</si>
  <si>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</si>
  <si>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</si>
  <si>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</si>
  <si>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</si>
  <si>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</si>
  <si>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</si>
  <si>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</si>
  <si>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</si>
  <si>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</si>
  <si>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</si>
  <si>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</si>
  <si>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</si>
  <si>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</si>
  <si>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</si>
  <si>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</si>
  <si>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</si>
  <si>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</si>
  <si>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</si>
  <si>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</si>
  <si>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</si>
  <si>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</si>
  <si>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</si>
  <si>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</si>
  <si>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</si>
  <si>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</si>
  <si>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</si>
  <si>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</si>
  <si>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</si>
  <si>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</si>
  <si>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</si>
  <si>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</si>
  <si>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</si>
  <si>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</si>
  <si>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</si>
  <si>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</si>
  <si>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</si>
  <si>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</si>
  <si>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</si>
  <si>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</si>
  <si>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</si>
  <si>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</si>
  <si>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</si>
  <si>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</si>
  <si>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</si>
  <si>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</si>
  <si>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</si>
  <si>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</si>
  <si>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</si>
  <si>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</si>
  <si>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</si>
  <si>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</si>
  <si>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</si>
  <si>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</si>
  <si>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</si>
  <si>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</si>
  <si>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</si>
  <si>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</si>
  <si>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</si>
  <si>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</si>
  <si>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</si>
  <si>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</si>
  <si>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</si>
  <si>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</si>
  <si>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</si>
  <si>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</si>
  <si>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</si>
  <si>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</si>
  <si>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</si>
  <si>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</si>
  <si>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</si>
  <si>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</si>
  <si>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</si>
  <si>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</si>
  <si>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</si>
  <si>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</si>
  <si>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</si>
  <si>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</si>
  <si>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</si>
  <si>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</si>
  <si>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</si>
  <si>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</si>
  <si>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</si>
  <si>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</si>
  <si>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</si>
  <si>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</si>
  <si>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</si>
  <si>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</si>
  <si>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</si>
  <si>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</si>
  <si>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</si>
  <si>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</si>
  <si>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</si>
  <si>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</si>
  <si>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</si>
  <si>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</si>
  <si>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</si>
  <si>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</si>
  <si>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</si>
  <si>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</si>
  <si>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</si>
  <si>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</si>
  <si>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</si>
  <si>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</si>
  <si>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</si>
  <si>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</si>
  <si>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</si>
  <si>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</si>
  <si>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</si>
  <si>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</si>
  <si>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</si>
  <si>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</si>
  <si>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</si>
  <si>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</si>
  <si>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</si>
  <si>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</si>
  <si>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</si>
  <si>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</si>
  <si>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</si>
  <si>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</si>
  <si>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</si>
  <si>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</si>
  <si>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</si>
  <si>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</si>
  <si>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</si>
  <si>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</si>
  <si>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</si>
  <si>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</si>
  <si>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</si>
  <si>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</si>
  <si>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</si>
  <si>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</si>
  <si>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</si>
  <si>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</si>
  <si>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</si>
  <si>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</si>
  <si>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</si>
  <si>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</si>
  <si>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</si>
  <si>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</si>
  <si>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</si>
  <si>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</si>
  <si>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</si>
  <si>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</si>
  <si>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</si>
  <si>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</si>
  <si>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</si>
  <si>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</si>
  <si>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</si>
  <si>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</si>
  <si>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</si>
  <si>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</si>
  <si>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</si>
  <si>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</si>
  <si>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</si>
  <si>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</si>
  <si>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</si>
  <si>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</si>
  <si>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</si>
  <si>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</si>
  <si>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</si>
  <si>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</si>
  <si>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</si>
  <si>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</si>
  <si>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</si>
  <si>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</si>
  <si>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</si>
  <si>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</si>
  <si>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</si>
  <si>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</si>
  <si>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</si>
  <si>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</si>
  <si>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</si>
  <si>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</si>
  <si>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</si>
  <si>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</si>
  <si>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</si>
  <si>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</si>
  <si>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</si>
  <si>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</si>
  <si>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</si>
  <si>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</si>
  <si>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</si>
  <si>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</si>
  <si>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</si>
  <si>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</si>
  <si>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</si>
  <si>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</si>
  <si>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</si>
  <si>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</si>
  <si>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</si>
  <si>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</si>
  <si>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</si>
  <si>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</si>
  <si>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</si>
  <si>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</si>
  <si>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</si>
  <si>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</si>
  <si>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</si>
  <si>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</si>
  <si>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</si>
  <si>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</si>
  <si>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</si>
  <si>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</si>
  <si>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</si>
  <si>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</si>
  <si>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</si>
  <si>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</si>
  <si>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</si>
  <si>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</si>
  <si>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</si>
  <si>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</si>
  <si>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</si>
  <si>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</si>
  <si>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</si>
  <si>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</si>
  <si>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</si>
  <si>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</si>
  <si>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</si>
  <si>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</si>
  <si>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</si>
  <si>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</si>
  <si>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</si>
  <si>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</si>
  <si>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</si>
  <si>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</si>
  <si>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</si>
  <si>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</si>
  <si>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</si>
  <si>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</si>
  <si>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</si>
  <si>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</si>
  <si>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</si>
  <si>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</si>
  <si>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</si>
  <si>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</si>
  <si>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</si>
  <si>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</si>
  <si>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</si>
  <si>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</si>
  <si>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</si>
  <si>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</si>
  <si>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</si>
  <si>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</si>
  <si>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</si>
  <si>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</si>
  <si>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</si>
  <si>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</si>
  <si>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</si>
  <si>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</si>
  <si>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</si>
  <si>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</si>
  <si>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</si>
  <si>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</si>
  <si>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</si>
  <si>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</si>
  <si>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</si>
  <si>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</si>
  <si>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</si>
  <si>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</si>
  <si>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</si>
  <si>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</si>
  <si>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</si>
  <si>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</si>
  <si>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</si>
  <si>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</si>
  <si>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</si>
  <si>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</si>
  <si>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</si>
  <si>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</si>
  <si>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</si>
  <si>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</si>
  <si>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</si>
  <si>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</si>
  <si>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</si>
  <si>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</si>
  <si>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</si>
  <si>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</si>
  <si>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</si>
  <si>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</si>
  <si>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</si>
  <si>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</si>
  <si>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</si>
  <si>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</si>
  <si>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</si>
  <si>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</si>
  <si>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</si>
  <si>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</si>
  <si>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</si>
  <si>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</si>
  <si>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</si>
  <si>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</si>
  <si>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</si>
  <si>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</si>
  <si>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</si>
  <si>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</si>
  <si>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</si>
  <si>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</si>
  <si>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</si>
  <si>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</si>
  <si>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</si>
  <si>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</si>
  <si>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</si>
  <si>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</si>
  <si>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</si>
  <si>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</si>
  <si>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</si>
  <si>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</si>
  <si>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</si>
  <si>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</si>
  <si>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</si>
  <si>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</si>
  <si>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</si>
  <si>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</si>
  <si>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</si>
  <si>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</si>
  <si>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</si>
  <si>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</si>
  <si>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</si>
  <si>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</si>
  <si>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</si>
  <si>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</si>
  <si>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</si>
  <si>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</si>
  <si>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</si>
  <si>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</si>
  <si>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</si>
  <si>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</si>
  <si>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</si>
  <si>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</si>
  <si>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</si>
  <si>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</si>
  <si>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</si>
  <si>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</si>
  <si>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</si>
  <si>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</si>
  <si>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</si>
  <si>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</si>
  <si>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</si>
  <si>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</si>
  <si>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</si>
  <si>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</si>
  <si>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</si>
  <si>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</si>
  <si>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</si>
  <si>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</si>
  <si>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</si>
  <si>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</si>
  <si>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</si>
  <si>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</si>
  <si>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</si>
  <si>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</si>
  <si>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</si>
  <si>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</si>
  <si>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</si>
  <si>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</si>
  <si>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</si>
  <si>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</si>
  <si>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</si>
  <si>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</si>
  <si>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</si>
  <si>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</si>
  <si>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</si>
  <si>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</si>
  <si>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</si>
  <si>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</si>
  <si>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</si>
  <si>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</si>
  <si>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</si>
  <si>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</si>
  <si>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</si>
  <si>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</si>
  <si>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</si>
  <si>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</si>
  <si>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</si>
  <si>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</si>
  <si>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</si>
  <si>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</si>
  <si>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</si>
  <si>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</si>
  <si>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</si>
  <si>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</si>
  <si>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</si>
  <si>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</si>
  <si>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</si>
  <si>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</si>
  <si>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</si>
  <si>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</si>
  <si>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</si>
  <si>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</si>
  <si>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</si>
  <si>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</si>
  <si>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</si>
  <si>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</si>
  <si>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</si>
  <si>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</si>
  <si>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</si>
  <si>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</si>
  <si>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</si>
  <si>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</si>
  <si>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</si>
  <si>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</si>
  <si>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</si>
  <si>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</si>
  <si>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</si>
  <si>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</si>
  <si>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</si>
  <si>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</si>
  <si>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</si>
  <si>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</si>
  <si>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</si>
  <si>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</si>
  <si>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</si>
  <si>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</si>
  <si>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</si>
  <si>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</si>
  <si>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</si>
  <si>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</si>
  <si>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</si>
  <si>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</si>
  <si>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</si>
  <si>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</si>
  <si>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</si>
  <si>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</si>
  <si>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</si>
  <si>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</si>
  <si>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</si>
  <si>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</si>
  <si>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</si>
  <si>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</si>
  <si>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</si>
  <si>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</si>
  <si>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</si>
  <si>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</si>
  <si>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</si>
  <si>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</si>
  <si>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</si>
  <si>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</si>
  <si>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</si>
  <si>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</si>
  <si>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</si>
  <si>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</si>
  <si>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</si>
  <si>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</si>
  <si>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</si>
  <si>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</si>
  <si>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</si>
  <si>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</si>
  <si>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</si>
  <si>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</si>
  <si>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</si>
  <si>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</si>
  <si>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</si>
  <si>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</si>
  <si>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</si>
  <si>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</si>
  <si>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</si>
  <si>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</si>
  <si>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</si>
  <si>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</si>
  <si>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</si>
  <si>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</si>
  <si>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</si>
  <si>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</si>
  <si>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</si>
  <si>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</si>
  <si>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</si>
  <si>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</si>
  <si>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</si>
  <si>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</si>
  <si>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</si>
  <si>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</si>
  <si>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</si>
  <si>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</si>
  <si>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</si>
  <si>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</si>
  <si>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</si>
  <si>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</si>
  <si>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</si>
  <si>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</si>
  <si>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</si>
  <si>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</si>
  <si>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</si>
  <si>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</si>
  <si>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</si>
  <si>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</si>
  <si>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</si>
  <si>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</si>
  <si>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</si>
  <si>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</si>
  <si>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</si>
  <si>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</si>
  <si>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</si>
  <si>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</si>
  <si>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</si>
  <si>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</si>
  <si>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</si>
  <si>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</si>
  <si>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</si>
  <si>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</si>
  <si>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</si>
  <si>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</si>
  <si>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</si>
  <si>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</si>
  <si>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</si>
  <si>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</si>
  <si>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</si>
  <si>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</si>
  <si>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</si>
  <si>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</si>
  <si>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</si>
  <si>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</si>
  <si>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</si>
  <si>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</si>
  <si>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</si>
  <si>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</si>
  <si>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</si>
  <si>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</si>
  <si>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</si>
  <si>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</si>
  <si>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</si>
  <si>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</si>
  <si>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</si>
  <si>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</si>
  <si>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</si>
  <si>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</si>
  <si>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</si>
  <si>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</si>
  <si>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</si>
  <si>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</si>
  <si>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</si>
  <si>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</si>
  <si>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</si>
  <si>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</si>
  <si>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</si>
  <si>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</si>
  <si>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</si>
  <si>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</si>
  <si>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</si>
  <si>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</si>
  <si>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</si>
  <si>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</si>
  <si>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</si>
  <si>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</si>
  <si>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</si>
  <si>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</si>
  <si>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</si>
  <si>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</si>
  <si>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</si>
  <si>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</si>
  <si>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</si>
  <si>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</si>
  <si>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</si>
  <si>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</si>
  <si>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</si>
  <si>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</si>
  <si>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</si>
  <si>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</si>
  <si>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</si>
  <si>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</si>
  <si>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</si>
  <si>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</si>
  <si>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</si>
  <si>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</si>
  <si>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</si>
  <si>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</si>
  <si>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</si>
  <si>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</si>
  <si>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</si>
  <si>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</si>
  <si>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</si>
  <si>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</si>
  <si>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</si>
  <si>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</si>
  <si>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</si>
  <si>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</si>
  <si>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</si>
  <si>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</si>
  <si>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</si>
  <si>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</si>
  <si>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</si>
  <si>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</si>
  <si>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</si>
  <si>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</si>
  <si>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</si>
  <si>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</si>
  <si>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</si>
  <si>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</si>
  <si>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</si>
  <si>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</si>
  <si>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</si>
  <si>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</si>
  <si>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</si>
  <si>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</si>
  <si>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</si>
  <si>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</si>
  <si>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</si>
  <si>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</si>
  <si>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</si>
  <si>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</si>
  <si>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</si>
  <si>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</si>
  <si>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</si>
  <si>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</si>
  <si>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</si>
  <si>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</si>
  <si>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</si>
  <si>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</si>
  <si>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</si>
  <si>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</si>
  <si>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</si>
  <si>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</si>
  <si>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</si>
  <si>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</si>
  <si>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</si>
  <si>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</si>
  <si>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</si>
  <si>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</si>
  <si>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</si>
  <si>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</si>
  <si>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</si>
  <si>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</si>
  <si>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</si>
  <si>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</si>
  <si>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</si>
  <si>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</si>
  <si>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</si>
  <si>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</si>
  <si>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</si>
  <si>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</si>
  <si>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</si>
  <si>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</si>
  <si>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</si>
  <si>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</si>
  <si>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</si>
  <si>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</si>
  <si>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</si>
  <si>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</si>
  <si>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</si>
  <si>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</si>
  <si>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</si>
  <si>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</si>
  <si>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</si>
  <si>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</si>
  <si>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</si>
  <si>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</si>
  <si>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</si>
  <si>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</si>
  <si>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</si>
  <si>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</si>
  <si>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</si>
  <si>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</si>
  <si>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</si>
  <si>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</si>
  <si>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</si>
  <si>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</si>
  <si>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</si>
  <si>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</si>
  <si>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</si>
  <si>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</si>
  <si>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</si>
  <si>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</si>
  <si>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</si>
  <si>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</si>
  <si>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</si>
  <si>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</si>
  <si>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</si>
  <si>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</si>
  <si>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</si>
  <si>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</si>
  <si>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</si>
  <si>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</si>
  <si>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</si>
  <si>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</si>
  <si>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</si>
  <si>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</si>
  <si>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</si>
  <si>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</si>
  <si>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</si>
  <si>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</si>
  <si>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</si>
  <si>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</si>
  <si>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</si>
  <si>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</si>
  <si>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</si>
  <si>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</si>
  <si>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</si>
  <si>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</si>
  <si>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</si>
  <si>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</si>
  <si>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</si>
  <si>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</si>
  <si>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</si>
  <si>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</si>
  <si>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</si>
  <si>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</si>
  <si>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</si>
  <si>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</si>
  <si>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</si>
  <si>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</si>
  <si>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</si>
  <si>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</si>
  <si>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</si>
  <si>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</si>
  <si>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</si>
  <si>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</si>
  <si>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</si>
  <si>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</si>
  <si>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</si>
  <si>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</si>
  <si>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</si>
  <si>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</si>
  <si>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</si>
  <si>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</si>
  <si>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</si>
  <si>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</si>
  <si>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</si>
  <si>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</si>
  <si>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</si>
  <si>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</si>
  <si>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</si>
  <si>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</si>
  <si>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</si>
  <si>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</si>
  <si>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</si>
  <si>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</si>
  <si>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</si>
  <si>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</si>
  <si>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</si>
  <si>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</si>
  <si>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</si>
  <si>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</si>
  <si>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</si>
  <si>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</si>
  <si>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</si>
  <si>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</si>
  <si>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</si>
  <si>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</si>
  <si>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</si>
  <si>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</si>
  <si>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</si>
  <si>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</si>
  <si>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</si>
  <si>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</si>
  <si>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</si>
  <si>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</si>
  <si>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</si>
  <si>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</si>
  <si>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</si>
  <si>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</si>
  <si>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</si>
  <si>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</si>
  <si>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</si>
  <si>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</si>
  <si>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</si>
  <si>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</si>
  <si>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</si>
  <si>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</si>
  <si>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</si>
  <si>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</si>
  <si>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</si>
  <si>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</si>
  <si>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</si>
  <si>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</si>
  <si>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</si>
  <si>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</si>
  <si>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</si>
  <si>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</si>
  <si>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</si>
  <si>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</si>
  <si>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</si>
  <si>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</si>
  <si>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</si>
  <si>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</si>
  <si>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</si>
  <si>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</si>
  <si>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</si>
  <si>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</si>
  <si>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</si>
  <si>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</si>
  <si>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</si>
  <si>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</si>
  <si>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</si>
  <si>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</si>
  <si>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</si>
  <si>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</si>
  <si>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</si>
  <si>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</si>
  <si>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</si>
  <si>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</si>
  <si>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</si>
  <si>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</si>
  <si>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</si>
  <si>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</si>
  <si>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</si>
  <si>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</si>
  <si>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</si>
  <si>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</si>
  <si>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</si>
  <si>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</si>
  <si>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</si>
  <si>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</si>
  <si>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</si>
  <si>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</si>
  <si>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</si>
  <si>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</si>
  <si>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</si>
  <si>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</si>
  <si>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</si>
  <si>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</si>
  <si>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</si>
  <si>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</si>
  <si>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</si>
  <si>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</si>
  <si>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</si>
  <si>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</si>
  <si>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</si>
  <si>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</si>
  <si>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</si>
  <si>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</si>
  <si>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</si>
  <si>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</si>
  <si>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</si>
  <si>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</si>
  <si>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</si>
  <si>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</si>
  <si>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</si>
  <si>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</si>
  <si>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</si>
  <si>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</si>
  <si>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</si>
  <si>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</si>
  <si>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</si>
  <si>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</si>
  <si>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</si>
  <si>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</si>
  <si>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</si>
  <si>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</si>
  <si>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</si>
  <si>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</si>
  <si>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</si>
  <si>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</si>
  <si>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</si>
  <si>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</si>
  <si>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</si>
  <si>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</si>
  <si>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</si>
  <si>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</si>
  <si>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</si>
  <si>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</si>
  <si>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</si>
  <si>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</si>
  <si>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</si>
  <si>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</si>
  <si>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</si>
  <si>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</si>
  <si>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</si>
  <si>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</si>
  <si>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</si>
  <si>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</si>
  <si>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</si>
  <si>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</si>
  <si>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</si>
  <si>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</si>
  <si>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</si>
  <si>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</si>
  <si>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</si>
  <si>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</si>
  <si>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</si>
  <si>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</si>
  <si>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</si>
  <si>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</si>
  <si>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</si>
  <si>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</si>
  <si>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</si>
  <si>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</si>
  <si>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</si>
  <si>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</si>
  <si>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</si>
  <si>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</si>
  <si>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</si>
  <si>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</si>
  <si>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</si>
  <si>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</si>
  <si>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</si>
  <si>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</si>
  <si>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</si>
  <si>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</si>
  <si>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</si>
  <si>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</si>
  <si>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</si>
  <si>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</si>
  <si>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</si>
  <si>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</si>
  <si>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</si>
  <si>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</si>
  <si>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</si>
  <si>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</si>
  <si>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</si>
  <si>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</si>
  <si>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</si>
  <si>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</si>
  <si>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</si>
  <si>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</si>
  <si>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</si>
  <si>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</si>
  <si>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</si>
  <si>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</si>
  <si>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</si>
  <si>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</si>
  <si>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</si>
  <si>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</si>
  <si>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</si>
  <si>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</si>
  <si>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</si>
  <si>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</si>
  <si>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</si>
  <si>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</si>
  <si>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</si>
  <si>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</si>
  <si>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</si>
  <si>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</si>
  <si>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</si>
  <si>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</si>
  <si>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</si>
  <si>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</si>
  <si>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</si>
  <si>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</si>
  <si>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</si>
  <si>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</si>
  <si>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</si>
  <si>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</si>
  <si>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</si>
  <si>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</si>
  <si>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</si>
  <si>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</si>
  <si>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</si>
  <si>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</si>
  <si>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</si>
  <si>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</si>
  <si>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</si>
  <si>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</si>
  <si>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</si>
  <si>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</si>
  <si>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</si>
  <si>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</si>
  <si>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</si>
  <si>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</si>
  <si>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</si>
  <si>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</si>
  <si>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</si>
  <si>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</si>
  <si>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</si>
  <si>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</si>
  <si>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</si>
  <si>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</si>
  <si>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</si>
  <si>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</si>
  <si>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</si>
  <si>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</si>
  <si>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</si>
  <si>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</si>
  <si>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</si>
  <si>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</si>
  <si>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</si>
  <si>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</si>
  <si>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</si>
  <si>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</si>
  <si>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</si>
  <si>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</si>
  <si>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</si>
  <si>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</si>
  <si>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</si>
  <si>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</si>
  <si>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</si>
  <si>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</si>
  <si>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</si>
  <si>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</si>
  <si>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</si>
  <si>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</si>
  <si>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</si>
  <si>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</si>
  <si>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</si>
  <si>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</si>
  <si>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</si>
  <si>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</si>
  <si>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</si>
  <si>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</si>
  <si>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</si>
  <si>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</si>
  <si>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</si>
  <si>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</si>
  <si>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</si>
  <si>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</si>
  <si>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</si>
  <si>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</si>
  <si>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</si>
  <si>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</si>
  <si>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</si>
  <si>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</si>
  <si>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</si>
  <si>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</si>
  <si>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</si>
  <si>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</si>
  <si>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</si>
  <si>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</si>
  <si>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</si>
  <si>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</si>
  <si>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</si>
  <si>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</si>
  <si>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</si>
  <si>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</si>
  <si>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</si>
  <si>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</si>
  <si>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</si>
  <si>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</si>
  <si>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</si>
  <si>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</si>
  <si>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</si>
  <si>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</si>
  <si>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</si>
  <si>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</si>
  <si>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</si>
  <si>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</si>
  <si>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</si>
  <si>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</si>
  <si>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</si>
  <si>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</si>
  <si>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</si>
  <si>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</si>
  <si>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</si>
  <si>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</si>
  <si>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</si>
  <si>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</si>
  <si>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</si>
  <si>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</si>
  <si>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</si>
  <si>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</si>
  <si>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</si>
  <si>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</si>
  <si>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</si>
  <si>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</si>
  <si>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</si>
  <si>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</si>
  <si>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</si>
  <si>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</si>
  <si>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</si>
  <si>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</si>
  <si>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</si>
  <si>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</si>
  <si>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</si>
  <si>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</si>
  <si>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</si>
  <si>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</si>
  <si>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</si>
  <si>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</si>
  <si>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</si>
  <si>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</si>
  <si>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</si>
  <si>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</si>
  <si>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</si>
  <si>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</si>
  <si>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</si>
  <si>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</si>
  <si>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</si>
  <si>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</si>
  <si>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</si>
  <si>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</si>
  <si>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</si>
  <si>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</si>
  <si>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</si>
  <si>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</si>
  <si>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</si>
  <si>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</si>
  <si>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</si>
  <si>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</si>
  <si>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</si>
  <si>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</si>
  <si>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</si>
  <si>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</si>
  <si>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</si>
  <si>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</si>
  <si>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</si>
  <si>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</si>
  <si>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</si>
  <si>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</si>
  <si>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</si>
  <si>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</si>
  <si>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</si>
  <si>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</si>
  <si>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</si>
  <si>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</si>
  <si>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</si>
  <si>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</si>
  <si>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</si>
  <si>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</si>
  <si>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</si>
  <si>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</si>
  <si>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</si>
  <si>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</si>
  <si>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</si>
  <si>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</si>
  <si>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</si>
  <si>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</si>
  <si>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</si>
  <si>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</si>
  <si>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</si>
  <si>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</si>
  <si>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</si>
  <si>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</si>
  <si>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</si>
  <si>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</si>
  <si>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</si>
  <si>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</si>
  <si>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</si>
  <si>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</si>
  <si>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</si>
  <si>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</si>
  <si>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</si>
  <si>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</si>
  <si>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</si>
  <si>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</si>
  <si>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</si>
  <si>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</si>
  <si>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</si>
  <si>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</si>
  <si>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</si>
  <si>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</si>
  <si>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</si>
  <si>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</si>
  <si>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</si>
  <si>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</si>
  <si>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</si>
  <si>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</si>
  <si>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</si>
  <si>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PCM-20251112-00000370</t>
  </si>
  <si>
    <t xml:space="preserve">EM team moved ETA: 40 min </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</si>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</sst>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310.23420196759253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45973.182627893519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45973.182627893519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45973.182627893519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45973.182627893519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45973.182627893519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45973.182627893519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45973.182627893519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45973.182627893519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45973.182627893519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45973.182627893519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45973.182627893519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45973.182627893519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45973.182627893519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45973.182627893519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45973.182627893519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45973.182627893519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45973.182627893519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45973.182627893519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45973.182627893519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45973.182627893519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45973.182627893519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45973.182627893519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45973.182627893519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45973.182627893519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45973.182627893519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45973.182627893519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45973.182627893519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45973.182627893519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45973.182627893519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45973.182627893519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45973.182627893519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45973.182627893519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45973.182627893519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45973.182627893519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45973.182627893519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45973.182627893519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45973.182627893519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45973.182627893519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45973.182627893519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45973.182627893519</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45973.182627893519</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A5B6A62D-E029-439C-81F7-BDFA019B1C6A}"/>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148.18278993055719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45973.182627893519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45973.182627893519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45973.182627893519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45973.182627893519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45973.182627893519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45973.182627893519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45973.182627893519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45973.182627893519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45973.182627893519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45973.182627893519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45973.182627893519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45973.182627893519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45973.182627893519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45973.182627893519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45973.182627893519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45973.182627893519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45973.182627893519</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45973.182627893519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45973.182627893519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45973.182627893519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45973.182627893519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45973.182627893519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45973.182627893519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45973.182627893519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45973.182627893519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45973.182627893519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45973.182627893519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45973.182627893519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45973.182627893519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45973.182627893519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45973.182627893519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45973.182627893519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45973.182627893519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45973.182627893519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45973.182627893519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45973.182627893519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45973.182627893519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45973.182627893519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45973.182627893519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45973.182627893519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45973.182627893519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45973.182627893519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45973.182627893519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45973.182627893519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45973.182627893519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45973.182627893519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45973.182627893519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45973.182627893519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45973.182627893519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45973.182627893519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45973.182627893519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45973.182627893519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45973.182627893519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45973.182627893519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45973.182627893519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45973.182627893519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45973.182627893519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45973.182627893519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45973.182627893519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45973.182627893519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45973.182627893519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45973.182627893519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45973.182627893519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45973.182627893519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45973.182627893519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45973.182627893519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45973.182627893519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45973.182627893519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45973.182627893519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45973.182627893519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45973.182627893519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45973.182627893519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45973.182627893519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45973.182627893519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45973.182627893519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45973.182627893519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45973.182627893519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45973.182627893519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45973.182627893519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45973.182627893519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45973.182627893519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45973.182627893519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45973.182627893519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45973.182627893519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45973.182627893519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45973.182627893519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45973.182627893519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45973.182627893519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45973.182627893519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45973.182627893519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45973.182627893519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45973.182627893519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45973.182627893519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45973.182627893519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45973.182627893519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45973.182627893519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45973.182627893519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45973.182627893519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45973.182627893519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45973.182627893519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45973.182627893519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45973.182627893519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45973.182627893519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45973.182627893519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45973.182627893519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45973.182627893519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45973.182627893519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45973.182627893519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45973.182627893519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45973.182627893519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45973.182627893519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45973.182627893519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45973.182627893519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45973.182627893519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45973.182627893519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45973.182627893519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45973.182627893519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45973.182627893519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45973.182627893519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45973.182627893519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45973.182627893519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45973.182627893519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45973.182627893519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45973.182627893519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45973.182627893519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45973.182627893519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45973.182627893519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45973.182627893519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45973.182627893519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45973.182627893519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45973.182627893519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45973.182627893519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45973.182627893519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45973.182627893519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45973.182627893519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45973.182627893519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45973.182627893519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45973.182627893519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45973.182627893519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45973.182627893519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45973.182627893519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45973.182627893519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45973.182627893519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45973.182627893519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45973.182627893519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45973.182627893519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45973.182627893519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45973.182627893519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45973.182627893519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45973.182627893519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45973.182627893519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45973.182627893519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45973.182627893519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45973.182627893519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45973.182627893519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45973.182627893519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45973.182627893519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45973.182627893519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45973.182627893519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45973.182627893519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45973.182627893519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45973.182627893519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45973.182627893519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45973.182627893519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45973.182627893519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45973.182627893519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45973.182627893519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45973.182627893519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45973.182627893519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45973.182627893519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45973.182627893519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45973.182627893519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45973.182627893519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45973.182627893519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45973.182627893519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45973.182627893519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45973.182627893519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45973.182627893519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45973.182627893519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45973.182627893519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45973.182627893519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45973.182627893519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45973.182627893519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45973.182627893519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45973.182627893519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45973.182627893519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45973.182627893519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45973.182627893519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45973.182627893519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45973.182627893519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45973.182627893519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45973.182627893519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45973.182627893519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45973.182627893519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45973.182627893519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45973.182627893519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45973.182627893519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45973.182627893519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45973.182627893519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45973.182627893519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45973.182627893519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45973.182627893519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45973.182627893519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45973.182627893519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45973.182627893519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45973.182627893519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45973.182627893519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45973.182627893519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45973.182627893519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45973.182627893519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45973.182627893519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45973.182627893519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45973.182627893519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45973.182627893519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45973.182627893519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45973.182627893519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45973.182627893519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45973.182627893519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45973.182627893519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45973.182627893519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45973.182627893519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45973.182627893519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45973.182627893519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45973.182627893519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45973.182627893519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45973.182627893519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45973.182627893519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45973.182627893519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45973.182627893519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45973.182627893519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45973.182627893519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45973.182627893519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45973.182627893519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45973.182627893519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45973.182627893519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45973.182627893519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45973.182627893519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45973.182627893519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45973.182627893519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45973.182627893519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45973.182627893519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45973.182627893519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45973.182627893519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45973.182627893519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45973.182627893519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45973.182627893519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45973.182627893519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45973.182627893519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45973.182627893519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45973.182627893519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45973.182627893519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45973.182627893519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45973.182627893519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45973.182627893519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45973.182627893519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45973.182627893519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45973.182627893519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45973.182627893519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45973.182627893519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45973.182627893519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45973.182627893519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45973.182627893519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45973.182627893519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45973.182627893519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45973.182627893519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45973.182627893519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45973.182627893519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45973.182627893519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45973.182627893519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45973.182627893519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45973.182627893519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45973.182627893519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45973.182627893519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45973.182627893519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45973.182627893519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45973.182627893519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45973.182627893519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45973.182627893519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45973.182627893519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45973.182627893519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45973.182627893519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45973.182627893519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45973.182627893519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45973.182627893519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45973.182627893519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45973.182627893519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45973.182627893519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45973.182627893519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45973.182627893519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45973.182627893519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45973.182627893519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45973.182627893519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45973.182627893519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45973.182627893519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45973.182627893519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45973.182627893519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45973.182627893519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45973.182627893519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45973.182627893519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45973.182627893519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45973.182627893519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45973.182627893519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45973.182627893519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45973.182627893519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45973.182627893519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45973.182627893519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45973.182627893519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45973.182627893519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45973.182627893519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45973.182627893519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45973.182627893519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45973.182627893519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45973.182627893519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45973.182627893519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45973.182627893519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45973.182627893519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45973.182627893519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45973.182627893519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45973.182627893519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45973.182627893519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45973.182627893519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45973.182627893519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45973.182627893519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45973.182627893519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45973.182627893519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45973.182627893519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45973.182627893519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45973.182627893519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45973.182627893519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45973.182627893519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45973.182627893519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45973.182627893519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45973.182627893519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45973.182627893519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45973.182627893519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45973.182627893519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45973.182627893519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45973.182627893519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45973.182627893519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45973.182627893519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45973.182627893519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45973.182627893519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45973.182627893519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45973.182627893519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45973.182627893519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45973.182627893519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45973.182627893519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45973.182627893519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45973.182627893519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45973.182627893519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45973.182627893519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45973.182627893519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45973.182627893519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45973.182627893519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45973.182627893519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45973.182627893519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45973.182627893519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45973.182627893519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45973.182627893519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45973.182627893519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45973.182627893519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45973.182627893519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45973.182627893519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45973.182627893519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45973.182627893519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45973.182627893519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45973.182627893519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45973.182627893519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45973.182627893519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45973.182627893519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45973.182627893519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45973.182627893519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45973.182627893519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45973.182627893519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45973.182627893519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45973.182627893519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45973.182627893519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45973.182627893519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45973.182627893519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45973.182627893519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45973.182627893519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45973.182627893519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45973.182627893519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45973.182627893519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45973.182627893519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45973.182627893519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45973.182627893519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45973.182627893519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45973.182627893519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45973.182627893519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45973.182627893519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45973.182627893519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45973.182627893519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45973.182627893519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45973.182627893519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45973.182627893519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45973.182627893519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45973.182627893519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45973.182627893519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45973.182627893519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45973.182627893519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45973.182627893519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45973.182627893519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45973.182627893519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45973.182627893519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45973.182627893519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45973.182627893519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45973.182627893519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45973.182627893519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45973.182627893519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45973.182627893519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45973.182627893519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45973.182627893519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45973.182627893519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45973.182627893519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45973.182627893519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45973.182627893519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45973.182627893519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45973.182627893519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45973.182627893519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45973.182627893519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45973.182627893519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45973.182627893519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45973.182627893519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45973.182627893519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45973.182627893519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45973.182627893519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45973.182627893519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45973.182627893519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45973.182627893519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45973.182627893519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45973.182627893519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45973.182627893519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45973.182627893519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45973.182627893519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45973.182627893519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45973.182627893519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45973.182627893519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45973.182627893519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45973.182627893519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45973.182627893519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45973.182627893519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45973.182627893519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45973.182627893519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45973.182627893519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45973.182627893519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45973.182627893519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45973.182627893519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45973.182627893519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45973.182627893519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45973.182627893519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45973.182627893519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45973.182627893519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45973.182627893519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45973.182627893519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45973.182627893519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45973.182627893519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45973.182627893519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45973.182627893519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45973.182627893519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45973.182627893519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45973.182627893519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45973.182627893519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45973.182627893519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45973.182627893519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45973.182627893519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45973.182627893519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45973.182627893519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45973.182627893519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45973.182627893519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45973.182627893519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45973.182627893519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45973.182627893519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45973.182627893519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45973.182627893519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45973.182627893519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45973.182627893519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45973.182627893519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45973.182627893519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45973.182627893519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45973.182627893519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45973.182627893519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45973.182627893519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45973.182627893519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45973.182627893519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45973.182627893519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45973.182627893519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45973.182627893519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45973.182627893519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45973.182627893519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45973.182627893519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45973.182627893519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45973.182627893519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45973.182627893519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45973.182627893519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45973.182627893519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45973.182627893519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45973.182627893519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45973.182627893519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45973.182627893519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45973.182627893519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45973.182627893519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45973.182627893519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45973.182627893519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45973.182627893519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45973.182627893519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45973.182627893519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45973.182627893519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45973.182627893519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45973.182627893519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45973.182627893519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45973.182627893519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45973.182627893519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45973.182627893519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45973.182627893519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45973.182627893519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45973.182627893519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45973.182627893519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45973.182627893519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45973.182627893519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45973.182627893519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45973.182627893519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45973.182627893519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45973.182627893519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45973.182627893519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45973.182627893519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45973.182627893519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45973.182627893519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45973.182627893519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45973.182627893519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45973.182627893519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45973.182627893519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45973.182627893519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45973.182627893519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45973.182627893519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45973.182627893519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45973.182627893519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45973.182627893519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45973.182627893519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45973.182627893519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45973.182627893519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45973.182627893519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45973.182627893519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45973.182627893519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45973.182627893519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45973.182627893519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45973.182627893519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45973.182627893519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45973.182627893519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45973.182627893519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45973.182627893519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45973.182627893519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45973.182627893519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45973.182627893519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45973.182627893519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45973.182627893519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45973.182627893519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45973.182627893519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45973.182627893519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45973.182627893519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45973.182627893519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45973.182627893519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45973.182627893519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45973.182627893519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45973.182627893519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45973.182627893519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45973.182627893519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45973.182627893519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45973.182627893519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45973.182627893519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45973.182627893519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45973.182627893519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45973.182627893519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45973.182627893519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45973.182627893519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45973.182627893519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45973.182627893519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45973.182627893519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45973.182627893519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45973.182627893519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45973.182627893519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45973.182627893519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45973.182627893519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45973.182627893519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45973.182627893519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45973.182627893519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45973.182627893519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45973.182627893519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45973.182627893519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45973.182627893519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45973.182627893519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45973.182627893519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45973.182627893519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45973.182627893519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45973.182627893519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45973.182627893519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45973.182627893519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45973.182627893519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45973.182627893519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45973.182627893519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45973.182627893519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45973.182627893519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45973.182627893519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45973.182627893519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45973.182627893519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45973.182627893519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45973.182627893519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45973.182627893519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45973.182627893519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45973.182627893519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45973.182627893519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45973.182627893519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45973.182627893519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45973.182627893519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45973.182627893519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45973.182627893519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45973.182627893519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45973.182627893519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45973.182627893519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45973.182627893519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45973.182627893519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45973.182627893519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45973.182627893519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45973.182627893519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45973.182627893519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45973.182627893519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45973.182627893519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45973.182627893519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45973.182627893519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45973.182627893519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45973.182627893519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45973.182627893519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45973.182627893519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45973.182627893519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45973.182627893519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45973.182627893519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45973.182627893519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45973.182627893519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45973.182627893519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45973.182627893519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45973.182627893519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45973.182627893519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45973.182627893519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45973.182627893519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45973.182627893519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45973.182627893519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45973.182627893519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45973.182627893519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45973.182627893519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45973.182627893519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45973.182627893519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45973.182627893519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45973.182627893519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45973.182627893519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45973.182627893519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45973.182627893519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45973.182627893519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45973.182627893519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45973.182627893519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45973.182627893519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45973.182627893519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45973.182627893519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45973.182627893519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45973.182627893519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45973.182627893519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45973.182627893519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45973.182627893519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45973.182627893519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45973.182627893519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45973.182627893519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45973.182627893519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45973.182627893519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45973.182627893519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45973.182627893519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45973.182627893519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45973.182627893519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45973.182627893519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45973.182627893519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45973.182627893519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45973.182627893519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45973.182627893519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45973.182627893519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45973.182627893519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45973.182627893519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45973.182627893519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45973.182627893519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45973.182627893519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45973.182627893519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45973.182627893519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45973.182627893519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45973.182627893519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45973.182627893519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45973.182627893519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45973.182627893519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45973.182627893519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45973.182627893519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45973.182627893519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45973.182627893519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45973.182627893519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45973.182627893519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45973.182627893519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45973.182627893519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45973.182627893519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45973.182627893519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45973.182627893519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45973.182627893519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45973.182627893519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45973.182627893519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45973.182627893519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45973.182627893519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45973.182627893519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45973.182627893519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45973.182627893519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45973.182627893519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45973.182627893519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45973.182627893519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45973.182627893519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45973.182627893519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45973.182627893519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45973.182627893519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45973.182627893519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45973.182627893519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45973.182627893519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45973.182627893519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45973.182627893519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45973.182627893519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45973.182627893519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45973.182627893519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45973.182627893519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45973.182627893519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45973.182627893519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45973.182627893519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45973.182627893519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45973.182627893519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45973.182627893519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45973.182627893519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45973.182627893519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45973.182627893519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45973.182627893519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45973.182627893519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45973.182627893519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45973.182627893519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45973.182627893519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45973.182627893519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45973.182627893519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45973.182627893519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45973.182627893519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45973.182627893519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45973.182627893519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45973.182627893519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45973.182627893519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45973.182627893519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45973.182627893519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45973.182627893519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45973.182627893519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45973.182627893519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45973.182627893519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45973.182627893519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45973.182627893519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45973.182627893519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45973.182627893519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45973.182627893519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45973.182627893519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45973.182627893519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45973.182627893519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45973.182627893519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45973.182627893519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45973.182627893519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45973.182627893519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45973.182627893519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45973.182627893519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45973.182627893519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45973.182627893519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45973.182627893519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45973.182627893519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45973.182627893519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45973.182627893519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45973.182627893519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45973.182627893519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45973.182627893519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45973.182627893519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45973.182627893519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45973.182627893519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45973.182627893519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45973.182627893519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45973.182627893519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45973.182627893519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45973.182627893519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45973.182627893519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45973.182627893519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45973.182627893519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45973.182627893519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45973.182627893519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45973.182627893519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45973.182627893519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45973.182627893519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45973.182627893519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45973.182627893519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45973.182627893519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45973.182627893519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45973.182627893519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45973.182627893519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45973.182627893519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45973.182627893519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45973.182627893519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45973.182627893519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45973.182627893519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45973.182627893519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45973.182627893519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45973.182627893519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45973.182627893519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45973.182627893519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45973.182627893519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45973.182627893519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45973.182627893519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45973.182627893519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45973.182627893519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45973.182627893519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45973.182627893519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45973.182627893519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45973.182627893519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45973.182627893519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45973.182627893519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45973.182627893519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45973.182627893519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45973.182627893519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45973.182627893519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45973.182627893519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45973.182627893519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45973.182627893519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45973.182627893519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45973.182627893519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45973.182627893519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45973.182627893519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45973.182627893519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45973.182627893519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45973.182627893519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45973.182627893519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45973.182627893519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45973.182627893519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45973.182627893519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45973.182627893519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45973.182627893519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45973.182627893519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45973.182627893519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45973.182627893519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45973.182627893519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45973.182627893519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45973.182627893519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45973.182627893519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45973.182627893519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45973.182627893519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45973.182627893519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45973.182627893519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45973.182627893519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45973.182627893519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45973.182627893519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45973.182627893519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45973.182627893519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45973.182627893519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45973.182627893519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45973.182627893519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45973.182627893519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45973.182627893519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45973.182627893519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45973.182627893519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45973.182627893519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45973.182627893519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45973.182627893519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45973.182627893519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45973.182627893519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45973.182627893519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45973.182627893519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45973.182627893519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45973.182627893519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45973.182627893519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45973.182627893519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45973.182627893519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45973.182627893519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45973.182627893519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45973.182627893519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45973.182627893519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45973.182627893519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45973.182627893519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45973.182627893519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45973.182627893519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45973.182627893519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45973.182627893519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45973.182627893519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45973.182627893519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45973.182627893519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45973.182627893519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45973.182627893519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45973.182627893519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45973.182627893519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45973.182627893519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45973.182627893519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45973.182627893519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45973.182627893519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45973.182627893519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45973.182627893519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45973.182627893519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45973.182627893519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45973.182627893519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45973.182627893519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45973.182627893519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45973.182627893519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45973.182627893519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45973.182627893519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45973.182627893519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45973.182627893519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45973.182627893519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45973.182627893519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45973.182627893519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45973.182627893519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45973.182627893519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45973.182627893519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45973.182627893519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45973.182627893519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45973.182627893519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45973.182627893519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45973.182627893519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45973.182627893519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45973.182627893519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45973.182627893519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45973.182627893519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45973.182627893519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45973.182627893519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45973.182627893519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45973.182627893519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45973.182627893519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45973.182627893519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45973.182627893519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45973.182627893519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45973.182627893519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45973.182627893519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45973.182627893519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45973.182627893519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45973.182627893519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45973.182627893519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45973.182627893519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45973.182627893519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45973.182627893519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45973.182627893519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45973.182627893519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45973.182627893519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45973.182627893519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45973.182627893519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45973.182627893519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45973.182627893519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45973.182627893519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45973.182627893519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45973.182627893519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45973.182627893519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45973.182627893519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45973.182627893519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45973.182627893519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45973.182627893519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45973.182627893519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45973.182627893519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45973.182627893519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45973.182627893519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45973.182627893519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45973.182627893519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45973.182627893519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45973.182627893519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45973.182627893519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45973.182627893519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45973.182627893519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45973.182627893519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45973.182627893519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45973.182627893519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45973.182627893519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45973.182627893519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45973.182627893519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45973.182627893519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45973.182627893519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45973.182627893519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45973.182627893519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45973.182627893519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45973.182627893519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45973.182627893519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45973.182627893519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45973.182627893519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45973.182627893519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45973.182627893519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45973.182627893519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45973.182627893519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45973.182627893519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45973.182627893519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45973.182627893519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45973.182627893519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45973.182627893519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45973.182627893519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45973.182627893519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45973.182627893519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45973.182627893519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45973.182627893519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45973.182627893519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45973.182627893519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45973.182627893519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45973.182627893519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45973.182627893519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45973.182627893519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45973.182627893519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45973.182627893519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45973.182627893519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45973.182627893519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45973.182627893519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45973.182627893519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45973.182627893519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45973.182627893519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45973.182627893519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45973.182627893519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45973.182627893519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45973.182627893519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45973.182627893519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45973.182627893519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45973.182627893519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45973.182627893519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45973.182627893519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45973.182627893519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45973.182627893519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45973.182627893519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45973.182627893519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45973.182627893519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45973.182627893519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45973.182627893519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45973.182627893519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45973.182627893519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45973.182627893519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45973.182627893519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45973.182627893519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45973.182627893519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45973.182627893519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45973.182627893519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45973.182627893519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45973.182627893519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45973.182627893519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45973.182627893519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45973.182627893519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45973.182627893519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45973.182627893519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45973.182627893519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45973.182627893519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45973.182627893519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45973.182627893519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45973.182627893519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45973.182627893519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45973.182627893519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45973.182627893519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45973.182627893519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45973.182627893519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45973.182627893519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45973.182627893519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45973.182627893519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45973.182627893519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45973.182627893519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45973.182627893519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45973.182627893519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45973.182627893519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45973.182627893519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45973.182627893519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45973.182627893519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269.70191030092246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39108</v>
      </c>
      <c r="E3" s="95" t="s">
        <v>39021</v>
      </c>
      <c r="F3" s="96">
        <v>45973.154166666667</v>
      </c>
      <c r="G3" s="97">
        <f ca="1">IFERROR(NOW()-F3,"")</f>
        <v>2.8461226851504762E-2</v>
      </c>
      <c r="H3" s="96">
        <v>45973.011620370373</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45973.182627893519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45973.182627893519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45973.182627893519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45973.182627893519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45973.182627893519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45973.182627893519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45973.182627893519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45973.182627893519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45973.182627893519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45973.182627893519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45973.182627893519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45973.182627893519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45973.182627893519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45973.182627893519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45973.182627893519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45973.182627893519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45973.182627893519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45973.182627893519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45973.182627893519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45973.182627893519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45973.182627893519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45973.182627893519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45973.182627893519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45973.182627893519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45973.182627893519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45973.182627893519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45973.182627893519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45973.182627893519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45973.182627893519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45973.182627893519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45973.182627893519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45973.182627893519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45973.182627893519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45973.182627893519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45973.182627893519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45973.182627893519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45973.182627893519</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45973.182627893519</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45973.182627893519</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45973.182627893519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45973.182627893519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45973.182627893519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45973.182627893519</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45973.182627893519</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tabSelected="1" workbookViewId="0">
      <selection activeCell="F18" sqref="F1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81.350567708330345</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46.99375057870202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29" ca="1" si="1">IFERROR(NOW()-F4,"")</f>
        <v>24.521516782406252</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37372</v>
      </c>
      <c r="E6" s="124" t="s">
        <v>39021</v>
      </c>
      <c r="F6" s="125">
        <v>45972.737916666665</v>
      </c>
      <c r="G6" s="126">
        <f t="shared" ca="1" si="1"/>
        <v>0.44471122685354203</v>
      </c>
      <c r="H6" s="125">
        <v>45972.721944444442</v>
      </c>
      <c r="I6" s="124" t="str">
        <f>IFERROR(VLOOKUP(D6,DB!A:F,6,0),"")</f>
        <v>Generator-SG</v>
      </c>
      <c r="J6" s="124" t="str">
        <f>IFERROR(VLOOKUP(D6,DB!A:G,7,0),"")</f>
        <v>Vandalized</v>
      </c>
      <c r="K6" s="124" t="s">
        <v>39119</v>
      </c>
      <c r="L6" s="124" t="str">
        <f>IFERROR(VLOOKUP(D6,DB!A:I,9,0),"")</f>
        <v>Latis</v>
      </c>
    </row>
    <row r="7" spans="1:13">
      <c r="A7" s="124" t="s">
        <v>39120</v>
      </c>
      <c r="B7" s="124" t="str">
        <f>IFERROR(VLOOKUP(D7,DB!A:K,11,0),"")</f>
        <v>R5</v>
      </c>
      <c r="C7" s="124">
        <v>1</v>
      </c>
      <c r="D7" s="124" t="s">
        <v>36587</v>
      </c>
      <c r="E7" s="124" t="s">
        <v>39021</v>
      </c>
      <c r="F7" s="125">
        <v>45973.156018518515</v>
      </c>
      <c r="G7" s="126">
        <f t="shared" ca="1" si="1"/>
        <v>2.6609375003317837E-2</v>
      </c>
      <c r="H7" s="125">
        <v>45973.132407407407</v>
      </c>
      <c r="I7" s="124" t="str">
        <f>IFERROR(VLOOKUP(D7,DB!A:F,6,0),"")</f>
        <v>Generator-SG</v>
      </c>
      <c r="J7" s="124" t="str">
        <f>IFERROR(VLOOKUP(D7,DB!A:G,7,0),"")</f>
        <v>Vandalized</v>
      </c>
      <c r="K7" s="124" t="s">
        <v>39121</v>
      </c>
      <c r="L7" s="124" t="str">
        <f>IFERROR(VLOOKUP(D7,DB!A:I,9,0),"")</f>
        <v>Latis</v>
      </c>
    </row>
    <row r="8" spans="1:13">
      <c r="A8" s="124"/>
      <c r="B8" s="124" t="str">
        <f>IFERROR(VLOOKUP(D8,DB!A:K,11,0),"")</f>
        <v/>
      </c>
      <c r="C8" s="124"/>
      <c r="D8" s="124"/>
      <c r="E8" s="124"/>
      <c r="F8" s="125"/>
      <c r="G8" s="126">
        <f t="shared" ca="1" si="1"/>
        <v>45973.182627893519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45973.182627893519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45973.182627893519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45973.182627893519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45973.182627893519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45973.182627893519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45973.182627893519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45973.182627893519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45973.182627893519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45973.182627893519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45973.182627893519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45973.182627893519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45973.182627893519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45973.182627893519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45973.182627893519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45973.182627893519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45973.182627893519</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45973.182627893519</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45973.182627893519</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45973.182627893519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45973.182627893519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45973.182627893519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45973.182627893519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45973.182627893519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45973.182627893519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45973.182627893519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45973.182627893519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45973.182627893519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45973.182627893519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45973.182627893519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45973.182627893519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45973.182627893519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45973.182627893519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45973.182627893519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45973.182627893519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45973.182627893519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45973.182627893519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45973.182627893519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45973.182627893519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45973.182627893519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45973.182627893519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45973.182627893519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45973.182627893519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45973.182627893519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45973.182627893519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45973.182627893519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45973.182627893519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45973.182627893519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45973.182627893519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45973.182627893519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45973.182627893519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45973.182627893519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45973.182627893519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45973.182627893519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45973.182627893519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45973.182627893519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45973.182627893519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45973.182627893519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45973.182627893519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45973.182627893519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45973.182627893519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45973.182627893519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45973.182627893519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45973.182627893519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45973.182627893519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45973.182627893519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45973.182627893519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45973.182627893519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45973.182627893519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45973.182627893519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45973.182627893519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45973.182627893519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45973.182627893519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45973.182627893519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45973.182627893519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45973.182627893519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45973.182627893519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45973.182627893519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45973.182627893519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45973.182627893519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45973.182627893519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45973.182627893519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45973.182627893519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45973.182627893519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45973.182627893519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45973.182627893519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45973.182627893519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45973.182627893519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45973.182627893519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45973.182627893519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45973.182627893519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45973.182627893519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45973.182627893519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45973.182627893519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45973.182627893519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45973.182627893519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45973.182627893519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45973.182627893519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45973.182627893519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45973.182627893519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45973.182627893519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45973.182627893519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45973.182627893519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45973.182627893519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45973.182627893519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45973.182627893519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45973.182627893519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45973.182627893519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45973.182627893519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45973.182627893519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45973.182627893519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45973.182627893519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45973.182627893519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45973.182627893519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45973.182627893519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45973.182627893519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45973.182627893519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45973.182627893519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45973.182627893519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45973.182627893519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45973.182627893519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45973.182627893519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45973.182627893519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45973.182627893519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45973.182627893519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45973.182627893519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45973.182627893519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45973.182627893519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45973.182627893519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45973.182627893519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45973.182627893519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45973.182627893519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45973.182627893519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45973.182627893519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45973.182627893519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45973.182627893519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45973.182627893519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45973.182627893519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45973.182627893519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45973.182627893519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45973.182627893519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45973.182627893519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45973.182627893519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45973.182627893519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45973.182627893519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45973.182627893519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45973.182627893519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45973.182627893519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45973.182627893519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45973.182627893519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45973.182627893519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45973.182627893519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45973.182627893519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45973.182627893519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45973.182627893519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45973.182627893519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45973.182627893519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45973.182627893519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45973.182627893519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45973.182627893519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45973.182627893519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45973.182627893519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45973.182627893519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45973.182627893519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45973.182627893519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45973.182627893519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45973.182627893519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45973.182627893519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45973.182627893519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45973.182627893519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45973.182627893519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45973.182627893519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45973.182627893519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45973.182627893519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45973.182627893519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45973.182627893519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45973.182627893519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45973.182627893519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45973.182627893519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45973.182627893519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45973.182627893519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45973.182627893519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45973.182627893519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45973.182627893519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45973.182627893519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45973.182627893519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45973.182627893519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45973.182627893519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45973.182627893519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45973.182627893519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45973.182627893519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45973.182627893519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45973.182627893519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45973.182627893519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45973.182627893519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45973.182627893519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45973.182627893519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45973.182627893519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45973.182627893519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45973.182627893519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45973.182627893519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45973.182627893519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45973.182627893519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45973.182627893519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45973.182627893519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45973.182627893519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45973.182627893519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45973.182627893519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45973.182627893519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45973.182627893519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45973.182627893519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45973.182627893519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45973.182627893519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45973.182627893519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45973.182627893519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45973.182627893519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45973.182627893519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45973.182627893519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45973.182627893519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45973.182627893519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45973.182627893519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45973.182627893519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45973.182627893519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45973.182627893519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45973.182627893519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45973.182627893519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45973.182627893519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45973.182627893519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45973.182627893519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45973.182627893519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45973.182627893519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45973.182627893519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45973.182627893519</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0.34982696759107057</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45973.182627893519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45973.182627893519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45973.182627893519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45973.182627893519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45973.182627893519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45973.182627893519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45973.182627893519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45973.182627893519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45973.182627893519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45973.182627893519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45973.182627893519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45973.182627893519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45973.182627893519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45973.182627893519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45973.182627893519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45973.182627893519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45973.182627893519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45973.182627893519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45973.182627893519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45973.182627893519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45973.182627893519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45973.182627893519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45973.182627893519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45973.182627893519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45973.182627893519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45973.182627893519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45973.182627893519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45973.182627893519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45973.182627893519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45973.182627893519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45973.182627893519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45973.182627893519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45973.182627893519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45973.182627893519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45973.182627893519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45973.182627893519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45973.182627893519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45973.182627893519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45973.182627893519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45973.182627893519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45973.182627893519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45973.182627893519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45973.182627893519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45973.182627893519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45973.182627893519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45973.182627893519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45973.182627893519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45973.182627893519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45973.182627893519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45973.182627893519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45973.182627893519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45973.182627893519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45973.182627893519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45973.182627893519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45973.182627893519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45973.182627893519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45973.182627893519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45973.182627893519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45973.182627893519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45973.182627893519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45973.182627893519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45973.182627893519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45973.182627893519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45973.182627893519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45973.182627893519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45973.182627893519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45973.182627893519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45973.182627893519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45973.182627893519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45973.182627893519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45973.182627893519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45973.182627893519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45973.182627893519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45973.182627893519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45973.182627893519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45973.182627893519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45973.182627893519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45973.182627893519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45973.182627893519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45973.182627893519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45973.182627893519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45973.182627893519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45973.182627893519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45973.182627893519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45973.182627893519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45973.182627893519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45973.182627893519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45973.182627893519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45973.182627893519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45973.182627893519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45973.182627893519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45973.182627893519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45973.182627893519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45973.182627893519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45973.182627893519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45973.182627893519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45973.182627893519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45973.182627893519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45973.182627893519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45973.182627893519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45973.182627893519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45973.182627893519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45973.182627893519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45973.182627893519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45973.182627893519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45973.182627893519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45973.182627893519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45973.182627893519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45973.182627893519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45973.182627893519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45973.182627893519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45973.182627893519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45973.182627893519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45973.182627893519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45973.182627893519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45973.182627893519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45973.182627893519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45973.182627893519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45973.182627893519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45973.182627893519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45973.182627893519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45973.182627893519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45973.182627893519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45973.182627893519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45973.182627893519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45973.182627893519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45973.182627893519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45973.182627893519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45973.182627893519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45973.182627893519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45973.182627893519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45973.182627893519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45973.182627893519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45973.182627893519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45973.182627893519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45973.182627893519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45973.182627893519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45973.182627893519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45973.182627893519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45973.182627893519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45973.182627893519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45973.182627893519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45973.182627893519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45973.182627893519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45973.182627893519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45973.182627893519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45973.182627893519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45973.182627893519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45973.182627893519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45973.182627893519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45973.182627893519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45973.182627893519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45973.182627893519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45973.182627893519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45973.182627893519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45973.182627893519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45973.182627893519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45973.182627893519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45973.182627893519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45973.182627893519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2025-11-12T01:24:57Z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