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22" documentId="13_ncr:1_{F6CB121F-512D-4AA6-A0C1-0FB36C537598}" xr6:coauthVersionLast="47" xr6:coauthVersionMax="47" xr10:uidLastSave="{5A99D2F7-0761-46BE-AB9C-24806D405EB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<sst xmlns="http://schemas.openxmlformats.org/spreadsheetml/2006/main" count="179038" uniqueCount="39111">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</sst>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291.25740208333445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10.762413657408615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2.6996990738552995E-2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45954.205828009261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45954.205828009261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45954.205828009261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45954.205828009261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45954.205828009261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45954.205828009261</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45954.205828009261</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45954.205828009261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45954.205828009261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45954.205828009261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45954.205828009261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45954.205828009261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45954.205828009261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45954.205828009261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45954.205828009261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45954.205828009261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45954.205828009261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45954.205828009261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45954.205828009261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45954.205828009261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45954.205828009261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45954.205828009261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45954.205828009261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45954.205828009261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45954.205828009261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45954.205828009261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45954.205828009261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45954.205828009261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45954.205828009261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45954.205828009261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45954.205828009261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45954.205828009261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45954.205828009261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45954.205828009261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45954.205828009261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45954.205828009261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45954.205828009261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45954.205828009261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45954.205828009261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45954.205828009261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45954.205828009261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45954.205828009261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45954.205828009261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45954.205828009261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45954.205828009261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45954.205828009261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45954.205828009261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45954.205828009261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45954.205828009261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45954.205828009261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45954.205828009261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45954.205828009261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45954.205828009261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45954.205828009261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45954.205828009261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45954.205828009261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45954.205828009261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45954.205828009261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45954.205828009261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45954.205828009261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45954.205828009261</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45954.205828009261</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45954.205828009261</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2A0B8301-A83B-4E37-87A2-C81105AC853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129.20599004629912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9.7100525462956284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0.28640671296307119</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0.23198541667079553</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45954.205828009261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45954.205828009261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45954.205828009261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45954.205828009261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45954.205828009261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45954.205828009261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45954.205828009261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45954.205828009261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45954.205828009261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45954.205828009261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45954.205828009261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45954.205828009261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45954.205828009261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45954.205828009261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45954.205828009261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45954.205828009261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45954.205828009261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45954.205828009261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45954.205828009261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45954.205828009261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45954.205828009261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45954.205828009261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45954.205828009261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45954.205828009261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45954.205828009261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45954.205828009261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45954.205828009261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45954.205828009261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45954.205828009261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45954.205828009261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45954.205828009261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45954.205828009261</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45954.205828009261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45954.205828009261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45954.205828009261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45954.205828009261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45954.205828009261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45954.205828009261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45954.205828009261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45954.205828009261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45954.205828009261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45954.205828009261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45954.205828009261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45954.205828009261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45954.205828009261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45954.205828009261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45954.205828009261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45954.205828009261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45954.205828009261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45954.205828009261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45954.205828009261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45954.205828009261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45954.205828009261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45954.205828009261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45954.205828009261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45954.205828009261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45954.205828009261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45954.205828009261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45954.205828009261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45954.205828009261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45954.205828009261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45954.205828009261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45954.205828009261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45954.205828009261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45954.205828009261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45954.205828009261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45954.205828009261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45954.205828009261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45954.205828009261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45954.205828009261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45954.205828009261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45954.205828009261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45954.205828009261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45954.205828009261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45954.205828009261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45954.205828009261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45954.205828009261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45954.205828009261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45954.205828009261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45954.205828009261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45954.205828009261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45954.205828009261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45954.205828009261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45954.205828009261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45954.205828009261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45954.205828009261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45954.205828009261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45954.205828009261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45954.205828009261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45954.205828009261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45954.205828009261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45954.205828009261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45954.205828009261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45954.205828009261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45954.205828009261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45954.205828009261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45954.205828009261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45954.205828009261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45954.205828009261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45954.205828009261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45954.205828009261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45954.205828009261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45954.205828009261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45954.205828009261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45954.205828009261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45954.205828009261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45954.205828009261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45954.205828009261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45954.205828009261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45954.205828009261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45954.205828009261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45954.205828009261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45954.205828009261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45954.205828009261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45954.205828009261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45954.205828009261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45954.205828009261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45954.205828009261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45954.205828009261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45954.205828009261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45954.205828009261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45954.205828009261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45954.205828009261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45954.205828009261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45954.205828009261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45954.205828009261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45954.205828009261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45954.205828009261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45954.205828009261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45954.205828009261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45954.205828009261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45954.205828009261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45954.205828009261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45954.205828009261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45954.205828009261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45954.205828009261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45954.205828009261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45954.205828009261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45954.205828009261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45954.205828009261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45954.205828009261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45954.205828009261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45954.205828009261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45954.205828009261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45954.205828009261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45954.205828009261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45954.205828009261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45954.205828009261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45954.205828009261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45954.205828009261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45954.205828009261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45954.205828009261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45954.205828009261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45954.205828009261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45954.205828009261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45954.205828009261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45954.205828009261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45954.205828009261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45954.205828009261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45954.205828009261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45954.205828009261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45954.205828009261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45954.205828009261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45954.205828009261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45954.205828009261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45954.205828009261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45954.205828009261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45954.205828009261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45954.205828009261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45954.205828009261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45954.205828009261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45954.205828009261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45954.205828009261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45954.205828009261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45954.205828009261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45954.205828009261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45954.205828009261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45954.205828009261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45954.205828009261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45954.205828009261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45954.205828009261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45954.205828009261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45954.205828009261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45954.205828009261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45954.205828009261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45954.205828009261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45954.205828009261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45954.205828009261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45954.205828009261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45954.205828009261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45954.205828009261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45954.205828009261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45954.205828009261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45954.205828009261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45954.205828009261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45954.205828009261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45954.205828009261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45954.205828009261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45954.205828009261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45954.205828009261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45954.205828009261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45954.205828009261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45954.205828009261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45954.205828009261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45954.205828009261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45954.205828009261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45954.205828009261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45954.205828009261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45954.205828009261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45954.205828009261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45954.205828009261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45954.205828009261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45954.205828009261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45954.205828009261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45954.205828009261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45954.205828009261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45954.205828009261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45954.205828009261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45954.205828009261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45954.205828009261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45954.205828009261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45954.205828009261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45954.205828009261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45954.205828009261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45954.205828009261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45954.205828009261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45954.205828009261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45954.205828009261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45954.205828009261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45954.205828009261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45954.205828009261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45954.205828009261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45954.205828009261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45954.205828009261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45954.205828009261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45954.205828009261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45954.205828009261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45954.205828009261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45954.205828009261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45954.205828009261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45954.205828009261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45954.205828009261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45954.205828009261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45954.205828009261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45954.205828009261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45954.205828009261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45954.205828009261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45954.205828009261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45954.205828009261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45954.205828009261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45954.205828009261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45954.205828009261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45954.205828009261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45954.205828009261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45954.205828009261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45954.205828009261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45954.205828009261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45954.205828009261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45954.205828009261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45954.205828009261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45954.205828009261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45954.205828009261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45954.205828009261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45954.205828009261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45954.205828009261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45954.205828009261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45954.205828009261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45954.205828009261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45954.205828009261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45954.205828009261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45954.205828009261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45954.205828009261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45954.205828009261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45954.205828009261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45954.205828009261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45954.205828009261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45954.205828009261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45954.205828009261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45954.205828009261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45954.205828009261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45954.205828009261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45954.205828009261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45954.205828009261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45954.205828009261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45954.205828009261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45954.205828009261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45954.205828009261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45954.205828009261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45954.205828009261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45954.205828009261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45954.205828009261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45954.205828009261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45954.205828009261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45954.205828009261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45954.205828009261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45954.205828009261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45954.205828009261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45954.205828009261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45954.205828009261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45954.205828009261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45954.205828009261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45954.205828009261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45954.205828009261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45954.205828009261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45954.205828009261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45954.205828009261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45954.205828009261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45954.205828009261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45954.205828009261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45954.205828009261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45954.205828009261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45954.205828009261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45954.205828009261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45954.205828009261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45954.205828009261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45954.205828009261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45954.205828009261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45954.205828009261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45954.205828009261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45954.205828009261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45954.205828009261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45954.205828009261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45954.205828009261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45954.205828009261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45954.205828009261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45954.205828009261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45954.205828009261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45954.205828009261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45954.205828009261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45954.205828009261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45954.205828009261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45954.205828009261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45954.205828009261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45954.205828009261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45954.205828009261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45954.205828009261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45954.205828009261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45954.205828009261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45954.205828009261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45954.205828009261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45954.205828009261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45954.205828009261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45954.205828009261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45954.205828009261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45954.205828009261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45954.205828009261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45954.205828009261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45954.205828009261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45954.205828009261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45954.205828009261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45954.205828009261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45954.205828009261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45954.205828009261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45954.205828009261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45954.205828009261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45954.205828009261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45954.205828009261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45954.205828009261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45954.205828009261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45954.205828009261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45954.205828009261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45954.205828009261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45954.205828009261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45954.205828009261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45954.205828009261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45954.205828009261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45954.205828009261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45954.205828009261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45954.205828009261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45954.205828009261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45954.205828009261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45954.205828009261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45954.205828009261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45954.205828009261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45954.205828009261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45954.205828009261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45954.205828009261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45954.205828009261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45954.205828009261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45954.205828009261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45954.205828009261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45954.205828009261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45954.205828009261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45954.205828009261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45954.205828009261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45954.205828009261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45954.205828009261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45954.205828009261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45954.205828009261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45954.205828009261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45954.205828009261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45954.205828009261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45954.205828009261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45954.205828009261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45954.205828009261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45954.205828009261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45954.205828009261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45954.205828009261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45954.205828009261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45954.205828009261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45954.205828009261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45954.205828009261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45954.205828009261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45954.205828009261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45954.205828009261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45954.205828009261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45954.205828009261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45954.205828009261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45954.205828009261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45954.205828009261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45954.205828009261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45954.205828009261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45954.205828009261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45954.205828009261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45954.205828009261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45954.205828009261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45954.205828009261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45954.205828009261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45954.205828009261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45954.205828009261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45954.205828009261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45954.205828009261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45954.205828009261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45954.205828009261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45954.205828009261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45954.205828009261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45954.205828009261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45954.205828009261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45954.205828009261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45954.205828009261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45954.205828009261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45954.205828009261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45954.205828009261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45954.205828009261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45954.205828009261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45954.205828009261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45954.205828009261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45954.205828009261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45954.205828009261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45954.205828009261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45954.205828009261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45954.205828009261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45954.205828009261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45954.205828009261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45954.205828009261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45954.205828009261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45954.205828009261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45954.205828009261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45954.205828009261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45954.205828009261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45954.205828009261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45954.205828009261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45954.205828009261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45954.205828009261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45954.205828009261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45954.205828009261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45954.205828009261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45954.205828009261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45954.205828009261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45954.205828009261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45954.205828009261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45954.205828009261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45954.205828009261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45954.205828009261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45954.205828009261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45954.205828009261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45954.205828009261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45954.205828009261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45954.205828009261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45954.205828009261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45954.205828009261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45954.205828009261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45954.205828009261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45954.205828009261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45954.205828009261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45954.205828009261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45954.205828009261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45954.205828009261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45954.205828009261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45954.205828009261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45954.205828009261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45954.205828009261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45954.205828009261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45954.205828009261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45954.205828009261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45954.205828009261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45954.205828009261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45954.205828009261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45954.205828009261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45954.205828009261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45954.205828009261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45954.205828009261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45954.205828009261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45954.205828009261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45954.205828009261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45954.205828009261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45954.205828009261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45954.205828009261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45954.205828009261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45954.205828009261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45954.205828009261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45954.205828009261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45954.205828009261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45954.205828009261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45954.205828009261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45954.205828009261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45954.205828009261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45954.205828009261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45954.205828009261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45954.205828009261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45954.205828009261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45954.205828009261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45954.205828009261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45954.205828009261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45954.205828009261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45954.205828009261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45954.205828009261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45954.205828009261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45954.205828009261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45954.205828009261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45954.205828009261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45954.205828009261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45954.205828009261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45954.205828009261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45954.205828009261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45954.205828009261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45954.205828009261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45954.205828009261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45954.205828009261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45954.205828009261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45954.205828009261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45954.205828009261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45954.205828009261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45954.205828009261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45954.205828009261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45954.205828009261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45954.205828009261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45954.205828009261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45954.205828009261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45954.205828009261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45954.205828009261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45954.205828009261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45954.205828009261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45954.205828009261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45954.205828009261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45954.205828009261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45954.205828009261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45954.205828009261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45954.205828009261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45954.205828009261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45954.205828009261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45954.205828009261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45954.205828009261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45954.205828009261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45954.205828009261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45954.205828009261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45954.205828009261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45954.205828009261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45954.205828009261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45954.205828009261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45954.205828009261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45954.205828009261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45954.205828009261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45954.205828009261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45954.205828009261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45954.205828009261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45954.205828009261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45954.205828009261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45954.205828009261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45954.205828009261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45954.205828009261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45954.205828009261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45954.205828009261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45954.205828009261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45954.205828009261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45954.205828009261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45954.205828009261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45954.205828009261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45954.205828009261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45954.205828009261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45954.205828009261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45954.205828009261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45954.205828009261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45954.205828009261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45954.205828009261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45954.205828009261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45954.205828009261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45954.205828009261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45954.205828009261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45954.205828009261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45954.205828009261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45954.205828009261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45954.205828009261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45954.205828009261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45954.205828009261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45954.205828009261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45954.205828009261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45954.205828009261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45954.205828009261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45954.205828009261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45954.205828009261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45954.205828009261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45954.205828009261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45954.205828009261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45954.205828009261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45954.205828009261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45954.205828009261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45954.205828009261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45954.205828009261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45954.205828009261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45954.205828009261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45954.205828009261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45954.205828009261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45954.205828009261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45954.205828009261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45954.205828009261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45954.205828009261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45954.205828009261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45954.205828009261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45954.205828009261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45954.205828009261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45954.205828009261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45954.205828009261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45954.205828009261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45954.205828009261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45954.205828009261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45954.205828009261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45954.205828009261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45954.205828009261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45954.205828009261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45954.205828009261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45954.205828009261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45954.205828009261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45954.205828009261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45954.205828009261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45954.205828009261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45954.205828009261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45954.205828009261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45954.205828009261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45954.205828009261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45954.205828009261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45954.205828009261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45954.205828009261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45954.205828009261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45954.205828009261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45954.205828009261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45954.205828009261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45954.205828009261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45954.205828009261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45954.205828009261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45954.205828009261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45954.205828009261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45954.205828009261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45954.205828009261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45954.205828009261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45954.205828009261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45954.205828009261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45954.205828009261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45954.205828009261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45954.205828009261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45954.205828009261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45954.205828009261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45954.205828009261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45954.205828009261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45954.205828009261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45954.205828009261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45954.205828009261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45954.205828009261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45954.205828009261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45954.205828009261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45954.205828009261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45954.205828009261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45954.205828009261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45954.205828009261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45954.205828009261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45954.205828009261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45954.205828009261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45954.205828009261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45954.205828009261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45954.205828009261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45954.205828009261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45954.205828009261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45954.205828009261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45954.205828009261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45954.205828009261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45954.205828009261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45954.205828009261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45954.205828009261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45954.205828009261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45954.205828009261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45954.205828009261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45954.205828009261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45954.205828009261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45954.205828009261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45954.205828009261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45954.205828009261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45954.205828009261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45954.205828009261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45954.205828009261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45954.205828009261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45954.205828009261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45954.205828009261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45954.205828009261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45954.205828009261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45954.205828009261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45954.205828009261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45954.205828009261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45954.205828009261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45954.205828009261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45954.205828009261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45954.205828009261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45954.205828009261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45954.205828009261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45954.205828009261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45954.205828009261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45954.205828009261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45954.205828009261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45954.205828009261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45954.205828009261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45954.205828009261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45954.205828009261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45954.205828009261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45954.205828009261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45954.205828009261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45954.205828009261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45954.205828009261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45954.205828009261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45954.205828009261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45954.205828009261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45954.205828009261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45954.205828009261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45954.205828009261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45954.205828009261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45954.205828009261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45954.205828009261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45954.205828009261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45954.205828009261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45954.205828009261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45954.205828009261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45954.205828009261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45954.205828009261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45954.205828009261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45954.205828009261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45954.205828009261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45954.205828009261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45954.205828009261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45954.205828009261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45954.205828009261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45954.205828009261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45954.205828009261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45954.205828009261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45954.205828009261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45954.205828009261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45954.205828009261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45954.205828009261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45954.205828009261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45954.205828009261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45954.205828009261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45954.205828009261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45954.205828009261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45954.205828009261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45954.205828009261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45954.205828009261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45954.205828009261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45954.205828009261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45954.205828009261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45954.205828009261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45954.205828009261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45954.205828009261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45954.205828009261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45954.205828009261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45954.205828009261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45954.205828009261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45954.205828009261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45954.205828009261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45954.205828009261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45954.205828009261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45954.205828009261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45954.205828009261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45954.205828009261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45954.205828009261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45954.205828009261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45954.205828009261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45954.205828009261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45954.205828009261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45954.205828009261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45954.205828009261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45954.205828009261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45954.205828009261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45954.205828009261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45954.205828009261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45954.205828009261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45954.205828009261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45954.205828009261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45954.205828009261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45954.205828009261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45954.205828009261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45954.205828009261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45954.205828009261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45954.205828009261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45954.205828009261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45954.205828009261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45954.205828009261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45954.205828009261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45954.205828009261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45954.205828009261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45954.205828009261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45954.205828009261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45954.205828009261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45954.205828009261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45954.205828009261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45954.205828009261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45954.205828009261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45954.205828009261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45954.205828009261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45954.205828009261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45954.205828009261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45954.205828009261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45954.205828009261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45954.205828009261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45954.205828009261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45954.205828009261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45954.205828009261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45954.205828009261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45954.205828009261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45954.205828009261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45954.205828009261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45954.205828009261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45954.205828009261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45954.205828009261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45954.205828009261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45954.205828009261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45954.205828009261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45954.205828009261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45954.205828009261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45954.205828009261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45954.205828009261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45954.205828009261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45954.205828009261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45954.205828009261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45954.205828009261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45954.205828009261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45954.205828009261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45954.205828009261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45954.205828009261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45954.205828009261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45954.205828009261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45954.205828009261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45954.205828009261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45954.205828009261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45954.205828009261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45954.205828009261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45954.205828009261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45954.205828009261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45954.205828009261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45954.205828009261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45954.205828009261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45954.205828009261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45954.205828009261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45954.205828009261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45954.205828009261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45954.205828009261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45954.205828009261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45954.205828009261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45954.205828009261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45954.205828009261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45954.205828009261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45954.205828009261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45954.205828009261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45954.205828009261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45954.205828009261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45954.205828009261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45954.205828009261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45954.205828009261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45954.205828009261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45954.205828009261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45954.205828009261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45954.205828009261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45954.205828009261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45954.205828009261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45954.205828009261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45954.205828009261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45954.205828009261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45954.205828009261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45954.205828009261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45954.205828009261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45954.205828009261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45954.205828009261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45954.205828009261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45954.205828009261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45954.205828009261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45954.205828009261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45954.205828009261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45954.205828009261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45954.205828009261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45954.205828009261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45954.205828009261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45954.205828009261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45954.205828009261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45954.205828009261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45954.205828009261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45954.205828009261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45954.205828009261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45954.205828009261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45954.205828009261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45954.205828009261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45954.205828009261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45954.205828009261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45954.205828009261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45954.205828009261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45954.205828009261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45954.205828009261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45954.205828009261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45954.205828009261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45954.205828009261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45954.205828009261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45954.205828009261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45954.205828009261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45954.205828009261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45954.205828009261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45954.205828009261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45954.205828009261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45954.205828009261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45954.205828009261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45954.205828009261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45954.205828009261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45954.205828009261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45954.205828009261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45954.205828009261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45954.205828009261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45954.205828009261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45954.205828009261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45954.205828009261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45954.205828009261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45954.205828009261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45954.205828009261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45954.205828009261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45954.205828009261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45954.205828009261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45954.205828009261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45954.205828009261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45954.205828009261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45954.205828009261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45954.205828009261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45954.205828009261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45954.205828009261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45954.205828009261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45954.205828009261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45954.205828009261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45954.205828009261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45954.205828009261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45954.205828009261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45954.205828009261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45954.205828009261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45954.205828009261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45954.205828009261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45954.205828009261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45954.205828009261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45954.205828009261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45954.205828009261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45954.205828009261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45954.205828009261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45954.205828009261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45954.205828009261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45954.205828009261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45954.205828009261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45954.205828009261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45954.205828009261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45954.205828009261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45954.205828009261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45954.205828009261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45954.205828009261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45954.205828009261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45954.205828009261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45954.205828009261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45954.205828009261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45954.205828009261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45954.205828009261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45954.205828009261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45954.205828009261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45954.205828009261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45954.205828009261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45954.205828009261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45954.205828009261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45954.205828009261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45954.205828009261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45954.205828009261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45954.205828009261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45954.205828009261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45954.205828009261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45954.205828009261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45954.205828009261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45954.205828009261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45954.205828009261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45954.205828009261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45954.205828009261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45954.205828009261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45954.205828009261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45954.205828009261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45954.205828009261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45954.205828009261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45954.205828009261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45954.205828009261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45954.205828009261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45954.205828009261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45954.205828009261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45954.205828009261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45954.205828009261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45954.205828009261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45954.205828009261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45954.205828009261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45954.205828009261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45954.205828009261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45954.205828009261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45954.205828009261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45954.205828009261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45954.205828009261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45954.205828009261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45954.205828009261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45954.205828009261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45954.205828009261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45954.205828009261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45954.205828009261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45954.205828009261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45954.205828009261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45954.205828009261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45954.205828009261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45954.205828009261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45954.205828009261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45954.205828009261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45954.205828009261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45954.205828009261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45954.205828009261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45954.205828009261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45954.205828009261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45954.205828009261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45954.205828009261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45954.205828009261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45954.205828009261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45954.205828009261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45954.205828009261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45954.205828009261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45954.205828009261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45954.205828009261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45954.205828009261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45954.205828009261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45954.205828009261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45954.205828009261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45954.205828009261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45954.205828009261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45954.205828009261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45954.205828009261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45954.205828009261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45954.205828009261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45954.205828009261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45954.205828009261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45954.205828009261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45954.205828009261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45954.205828009261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45954.205828009261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45954.205828009261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45954.205828009261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45954.205828009261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45954.205828009261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45954.205828009261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45954.205828009261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45954.205828009261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45954.205828009261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45954.205828009261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45954.205828009261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45954.205828009261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45954.205828009261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45954.205828009261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45954.205828009261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45954.205828009261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45954.205828009261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45954.205828009261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45954.205828009261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45954.205828009261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45954.205828009261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45954.205828009261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45954.205828009261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45954.205828009261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45954.205828009261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45954.205828009261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45954.205828009261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45954.205828009261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45954.205828009261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45954.205828009261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45954.205828009261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45954.205828009261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45954.205828009261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45954.205828009261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45954.205828009261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45954.205828009261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45954.205828009261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45954.205828009261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45954.205828009261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45954.205828009261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45954.205828009261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45954.205828009261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45954.205828009261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45954.205828009261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45954.205828009261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45954.205828009261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45954.205828009261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45954.205828009261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45954.205828009261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45954.205828009261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45954.205828009261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45954.205828009261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45954.205828009261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45954.205828009261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45954.205828009261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45954.205828009261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45954.205828009261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45954.205828009261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45954.205828009261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45954.205828009261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45954.205828009261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45954.205828009261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45954.205828009261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45954.205828009261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45954.205828009261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45954.205828009261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45954.205828009261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45954.205828009261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45954.205828009261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45954.205828009261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45954.205828009261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45954.205828009261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45954.205828009261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45954.205828009261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45954.205828009261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45954.205828009261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45954.205828009261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45954.205828009261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45954.205828009261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45954.205828009261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45954.205828009261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45954.205828009261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45954.205828009261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45954.205828009261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45954.205828009261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45954.205828009261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45954.205828009261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45954.205828009261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45954.205828009261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45954.205828009261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250.72511041666439</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0.5711057870357763</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0.38568912036862457</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6.4855787037231494E-2</v>
      </c>
      <c r="H5" s="124">
        <v>45954.135682870372</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3</v>
      </c>
      <c r="D6" s="94" t="s">
        <v>22952</v>
      </c>
      <c r="E6" s="99"/>
      <c r="F6" s="124"/>
      <c r="G6" s="125">
        <f ca="1">IFERROR(NOW()-F6,"")</f>
        <v>45954.205828009261</v>
      </c>
      <c r="H6" s="124"/>
      <c r="I6" s="120" t="str">
        <f>IFERROR(VLOOKUP(D6,DB!A:F,6,0),"")</f>
        <v>SCECO</v>
      </c>
      <c r="J6" s="120" t="str">
        <f>IFERROR(VLOOKUP(D6,DB!A:G,7,0),"")</f>
        <v>Dead</v>
      </c>
      <c r="K6" s="126"/>
      <c r="L6" s="122" t="str">
        <f>IFERROR(VLOOKUP(D6,DB!A:I,9,0),"")</f>
        <v>Latis</v>
      </c>
    </row>
    <row r="7" spans="1:16" ht="15" customHeight="1">
      <c r="A7" s="120"/>
      <c r="B7" s="120" t="str">
        <f>IFERROR(VLOOKUP(D7,DB!A:K,11,0),"")</f>
        <v/>
      </c>
      <c r="C7" s="121"/>
      <c r="D7" s="122"/>
      <c r="E7" s="99"/>
      <c r="F7" s="124"/>
      <c r="G7" s="125">
        <f ca="1">IFERROR(NOW()-F7,"")</f>
        <v>45954.205828009261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45954.205828009261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45954.205828009261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45954.205828009261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45954.205828009261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45954.205828009261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45954.205828009261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45954.205828009261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45954.205828009261</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45954.205828009261</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45954.205828009261</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45954.205828009261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45954.205828009261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45954.205828009261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45954.205828009261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45954.205828009261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45954.205828009261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45954.205828009261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45954.205828009261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45954.205828009261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45954.205828009261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45954.205828009261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45954.205828009261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45954.205828009261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45954.205828009261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45954.205828009261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45954.205828009261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45954.205828009261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45954.205828009261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45954.205828009261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45954.205828009261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45954.205828009261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45954.205828009261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45954.205828009261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45954.205828009261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45954.205828009261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45954.205828009261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45954.205828009261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45954.205828009261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45954.205828009261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45954.205828009261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45954.205828009261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45954.205828009261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45954.205828009261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45954.205828009261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45954.205828009261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45954.205828009261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45954.205828009261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45954.205828009261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45954.205828009261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45954.205828009261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45954.205828009261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45954.205828009261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45954.205828009261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45954.205828009261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45954.205828009261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45954.205828009261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45954.205828009261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45954.205828009261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45954.205828009261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45954.205828009261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45954.205828009261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45954.205828009261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45954.205828009261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45954.205828009261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45954.205828009261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45954.205828009261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45954.205828009261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45954.205828009261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45954.205828009261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45954.205828009261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45954.205828009261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45954.205828009261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45954.205828009261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45954.205828009261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45954.205828009261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45954.205828009261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45954.205828009261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45954.205828009261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45954.205828009261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45954.205828009261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45954.205828009261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45954.205828009261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45954.205828009261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45954.205828009261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45954.205828009261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45954.205828009261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45954.205828009261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45954.205828009261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45954.205828009261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45954.205828009261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45954.205828009261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45954.205828009261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45954.205828009261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45954.205828009261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45954.205828009261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45954.205828009261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45954.205828009261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45954.205828009261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45954.205828009261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45954.205828009261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45954.205828009261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45954.205828009261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45954.205828009261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45954.205828009261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45954.205828009261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45954.205828009261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45954.205828009261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45954.205828009261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45954.205828009261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45954.205828009261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45954.205828009261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45954.205828009261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45954.205828009261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45954.205828009261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45954.205828009261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45954.205828009261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45954.205828009261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45954.205828009261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45954.205828009261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45954.205828009261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45954.205828009261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45954.205828009261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45954.205828009261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45954.205828009261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45954.205828009261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45954.205828009261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45954.205828009261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45954.205828009261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45954.205828009261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45954.205828009261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45954.205828009261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45954.205828009261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45954.205828009261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45954.205828009261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45954.205828009261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45954.205828009261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45954.205828009261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45954.205828009261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45954.205828009261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45954.205828009261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45954.205828009261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45954.205828009261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45954.205828009261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45954.205828009261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45954.205828009261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45954.205828009261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45954.205828009261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45954.205828009261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45954.205828009261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45954.205828009261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45954.205828009261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45954.205828009261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45954.205828009261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45954.205828009261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45954.205828009261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45954.205828009261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45954.205828009261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45954.205828009261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45954.205828009261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45954.205828009261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45954.205828009261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45954.205828009261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45954.205828009261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45954.205828009261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45954.205828009261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45954.205828009261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45954.205828009261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45954.205828009261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45954.205828009261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45954.205828009261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45954.205828009261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45954.205828009261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45954.205828009261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45954.205828009261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45954.205828009261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45954.205828009261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45954.205828009261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45954.205828009261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45954.205828009261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45954.205828009261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45954.205828009261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45954.205828009261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45954.205828009261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45954.205828009261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45954.205828009261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45954.205828009261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45954.205828009261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45954.205828009261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45954.205828009261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45954.205828009261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45954.205828009261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45954.205828009261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45954.205828009261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45954.205828009261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45954.205828009261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45954.205828009261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45954.205828009261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45954.205828009261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45954.205828009261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45954.205828009261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45954.205828009261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45954.205828009261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45954.205828009261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45954.205828009261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45954.205828009261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45954.205828009261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45954.205828009261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45954.205828009261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45954.205828009261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45954.205828009261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45954.205828009261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45954.205828009261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45954.205828009261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45954.205828009261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45954.205828009261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45954.205828009261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45954.205828009261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45954.205828009261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45954.205828009261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45954.205828009261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45954.205828009261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45954.205828009261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45954.205828009261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45954.205828009261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45954.205828009261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45954.205828009261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45954.205828009261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45954.205828009261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45954.205828009261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45954.205828009261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45954.205828009261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45954.205828009261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45954.205828009261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45954.205828009261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45954.205828009261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45954.205828009261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45954.205828009261</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45954.205828009261</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45954.205828009261</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45954.205828009261</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62.373767824072274</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39081</v>
      </c>
      <c r="F3" s="38">
        <v>45926.188877314817</v>
      </c>
      <c r="G3" s="145">
        <f t="shared" ref="G3" ca="1" si="0">IFERROR(NOW()-F3,"")</f>
        <v>28.016950694443949</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39081</v>
      </c>
      <c r="F4" s="154">
        <v>45948.661111111112</v>
      </c>
      <c r="G4" s="155">
        <f ca="1">IFERROR(NOW()-F4,"")</f>
        <v>5.5447168981481809</v>
      </c>
      <c r="H4" s="154">
        <v>45948.661111111112</v>
      </c>
      <c r="I4" s="153" t="str">
        <f>IFERROR(VLOOKUP(D4,DB!A:F,6,0),"")</f>
        <v>SCECO</v>
      </c>
      <c r="J4" s="153" t="str">
        <f>IFERROR(VLOOKUP(D4,DB!A:G,7,0),"")</f>
        <v>Dead</v>
      </c>
      <c r="K4" s="153" t="s">
        <v>39107</v>
      </c>
      <c r="L4" s="153" t="str">
        <f>IFERROR(VLOOKUP(D4,DB!A:I,9,0),"")</f>
        <v>Latis</v>
      </c>
    </row>
    <row r="5" spans="1:13" ht="15">
      <c r="A5" s="153" t="s">
        <v>39108</v>
      </c>
      <c r="B5" s="153" t="str">
        <f>IFERROR(VLOOKUP(D5,DB!A:K,11,0),"")</f>
        <v>R5</v>
      </c>
      <c r="C5" s="153">
        <v>1</v>
      </c>
      <c r="D5" s="153" t="s">
        <v>34377</v>
      </c>
      <c r="E5" s="153" t="s">
        <v>39081</v>
      </c>
      <c r="F5" s="154">
        <v>45954.100104166668</v>
      </c>
      <c r="G5" s="155">
        <f ca="1">IFERROR(NOW()-F5,"")</f>
        <v>0.10572384259285172</v>
      </c>
      <c r="H5" s="154">
        <v>45954.168634259258</v>
      </c>
      <c r="I5" s="153" t="str">
        <f>IFERROR(VLOOKUP(D5,DB!A:F,6,0),"")</f>
        <v>SCECO</v>
      </c>
      <c r="J5" s="153" t="str">
        <f>IFERROR(VLOOKUP(D5,DB!A:G,7,0),"")</f>
        <v>Good</v>
      </c>
      <c r="K5" s="153" t="s">
        <v>39109</v>
      </c>
      <c r="L5" s="153" t="str">
        <f>IFERROR(VLOOKUP(D5,DB!A:I,9,0),"")</f>
        <v>Latis</v>
      </c>
    </row>
    <row r="6" spans="1:13" ht="15">
      <c r="A6" s="153"/>
      <c r="B6" s="153" t="str">
        <f>IFERROR(VLOOKUP(D6,DB!A:K,11,0),"")</f>
        <v/>
      </c>
      <c r="C6" s="153"/>
      <c r="D6" s="153"/>
      <c r="E6" s="153"/>
      <c r="F6" s="154"/>
      <c r="G6" s="155">
        <f ca="1">IFERROR(NOW()-F6,"")</f>
        <v>45954.205828009261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45954.205828009261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45954.205828009261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45954.205828009261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45954.205828009261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45954.205828009261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45954.205828009261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45954.205828009261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45954.205828009261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45954.205828009261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45954.205828009261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45954.205828009261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45954.205828009261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45954.205828009261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45954.205828009261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45954.205828009261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45954.205828009261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45954.205828009261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45954.205828009261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45954.205828009261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45954.205828009261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45954.205828009261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45954.205828009261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45954.205828009261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45954.205828009261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45954.205828009261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45954.205828009261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45954.205828009261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45954.205828009261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45954.205828009261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45954.205828009261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45954.205828009261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45954.205828009261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45954.205828009261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45954.205828009261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45954.205828009261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45954.205828009261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45954.205828009261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45954.205828009261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45954.205828009261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45954.205828009261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45954.205828009261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45954.205828009261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45954.205828009261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45954.205828009261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45954.205828009261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45954.205828009261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45954.205828009261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45954.205828009261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45954.205828009261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45954.205828009261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45954.205828009261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45954.205828009261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45954.205828009261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45954.205828009261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45954.205828009261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45954.205828009261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45954.205828009261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45954.205828009261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45954.205828009261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45954.205828009261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45954.205828009261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45954.205828009261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45954.205828009261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45954.205828009261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45954.205828009261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45954.205828009261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45954.205828009261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45954.205828009261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45954.205828009261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45954.205828009261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45954.205828009261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45954.205828009261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45954.205828009261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45954.205828009261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45954.205828009261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45954.205828009261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45954.205828009261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45954.205828009261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45954.205828009261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45954.205828009261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45954.205828009261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45954.205828009261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45954.205828009261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45954.205828009261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45954.205828009261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45954.205828009261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45954.205828009261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45954.205828009261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45954.205828009261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45954.205828009261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45954.205828009261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45954.205828009261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45954.205828009261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45954.205828009261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45954.205828009261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45954.205828009261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45954.205828009261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45954.205828009261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45954.205828009261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45954.205828009261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45954.205828009261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45954.205828009261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45954.205828009261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45954.205828009261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45954.205828009261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45954.205828009261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45954.205828009261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45954.205828009261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45954.205828009261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45954.205828009261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45954.205828009261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45954.205828009261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45954.205828009261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45954.205828009261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45954.205828009261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45954.205828009261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45954.205828009261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45954.205828009261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45954.205828009261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45954.205828009261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45954.205828009261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45954.205828009261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45954.205828009261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45954.205828009261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45954.205828009261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45954.205828009261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45954.205828009261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45954.205828009261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45954.205828009261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45954.205828009261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45954.205828009261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45954.205828009261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45954.205828009261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45954.205828009261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45954.205828009261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45954.205828009261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45954.205828009261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45954.205828009261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45954.205828009261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45954.205828009261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45954.205828009261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45954.205828009261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45954.205828009261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45954.205828009261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45954.205828009261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45954.205828009261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45954.205828009261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45954.205828009261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45954.205828009261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45954.205828009261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45954.205828009261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45954.205828009261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45954.205828009261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45954.205828009261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45954.205828009261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45954.205828009261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45954.205828009261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45954.205828009261</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45954.205828009261</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45954.205828009261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45954.205828009261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45954.205828009261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45954.205828009261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45954.205828009261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45954.205828009261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45954.205828009261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45954.205828009261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45954.205828009261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45954.205828009261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45954.205828009261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45954.205828009261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45954.205828009261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45954.205828009261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45954.205828009261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45954.205828009261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45954.205828009261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45954.205828009261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45954.205828009261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45954.205828009261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45954.205828009261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45954.205828009261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45954.205828009261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45954.205828009261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45954.205828009261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45954.205828009261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45954.205828009261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45954.205828009261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45954.205828009261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45954.205828009261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45954.205828009261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45954.205828009261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45954.205828009261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45954.205828009261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45954.205828009261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45954.205828009261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45954.205828009261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45954.205828009261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45954.205828009261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45954.205828009261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45954.205828009261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45954.205828009261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45954.205828009261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45954.205828009261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45954.205828009261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45954.205828009261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45954.205828009261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45954.205828009261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45954.205828009261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45954.205828009261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45954.205828009261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45954.205828009261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45954.205828009261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45954.205828009261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45954.205828009261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45954.205828009261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45954.205828009261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45954.205828009261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45954.205828009261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45954.205828009261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45954.205828009261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45954.205828009261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45954.205828009261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45954.205828009261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45954.205828009261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45954.205828009261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45954.205828009261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45954.205828009261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45954.205828009261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45954.205828009261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45954.205828009261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45954.205828009261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45954.205828009261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45954.205828009261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45954.205828009261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45954.205828009261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45954.205828009261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45954.205828009261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45954.205828009261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45954.205828009261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45954.205828009261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45954.205828009261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45954.205828009261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45954.205828009261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45954.205828009261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45954.205828009261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45954.205828009261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45954.205828009261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45954.205828009261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45954.205828009261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45954.205828009261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45954.205828009261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45954.205828009261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45954.205828009261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45954.205828009261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45954.205828009261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45954.205828009261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45954.205828009261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45954.205828009261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45954.205828009261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45954.205828009261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45954.205828009261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45954.205828009261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45954.205828009261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45954.205828009261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45954.205828009261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45954.205828009261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45954.205828009261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45954.205828009261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45954.205828009261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45954.205828009261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45954.205828009261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45954.205828009261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45954.205828009261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45954.205828009261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45954.205828009261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45954.205828009261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45954.205828009261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45954.205828009261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45954.205828009261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45954.205828009261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45954.205828009261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45954.205828009261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45954.205828009261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45954.205828009261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45954.205828009261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45954.205828009261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45954.205828009261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45954.205828009261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45954.205828009261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45954.205828009261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45954.205828009261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45954.205828009261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45954.205828009261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45954.205828009261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45954.205828009261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45954.205828009261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45954.205828009261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45954.205828009261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45954.205828009261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45954.205828009261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45954.205828009261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45954.205828009261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45954.205828009261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45954.205828009261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45954.205828009261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45954.205828009261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45954.205828009261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45954.205828009261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45954.205828009261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45954.205828009261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45954.205828009261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45954.205828009261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45954.205828009261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45954.205828009261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45954.205828009261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45954.205828009261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45954.205828009261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45954.205828009261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45954.205828009261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45954.205828009261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45954.205828009261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45954.205828009261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45954.205828009261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45954.205828009261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45954.205828009261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45954.205828009261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45954.205828009261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45954.205828009261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45954.205828009261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45954.205828009261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45954.205828009261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45954.205828009261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45954.205828009261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45954.205828009261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45954.205828009261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45954.205828009261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45954.205828009261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45954.205828009261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45954.205828009261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45954.205828009261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45954.205828009261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45954.205828009261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45954.205828009261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45954.205828009261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45954.205828009261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45954.205828009261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45954.205828009261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45954.205828009261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45954.205828009261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45954.205828009261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45954.205828009261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45954.205828009261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45954.205828009261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45954.205828009261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45954.205828009261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45954.205828009261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45954.205828009261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45954.205828009261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45954.205828009261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45954.205828009261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45954.205828009261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45954.205828009261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45954.205828009261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45954.205828009261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45954.205828009261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45954.205828009261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45954.205828009261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45954.205828009261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45954.205828009261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45954.205828009261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45954.205828009261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45954.205828009261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45954.205828009261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45954.205828009261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45954.205828009261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45954.205828009261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45954.205828009261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45954.205828009261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45954.205828009261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45954.205828009261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45954.205828009261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45954.205828009261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45954.205828009261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45954.205828009261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45954.205828009261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45954.205828009261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45954.205828009261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45954.205828009261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45954.205828009261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45954.205828009261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45954.205828009261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45954.205828009261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45954.205828009261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45954.205828009261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45954.205828009261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45954.205828009261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45954.205828009261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45954.205828009261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45954.205828009261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45954.205828009261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45954.205828009261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45954.205828009261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45954.205828009261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45954.205828009261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45954.205828009261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45954.205828009261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45954.205828009261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45954.205828009261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45954.205828009261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45954.205828009261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45954.205828009261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45954.205828009261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45954.205828009261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45954.205828009261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45954.205828009261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45954.205828009261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45954.205828009261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45954.205828009261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45954.205828009261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45954.205828009261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45954.205828009261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45954.205828009261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45954.205828009261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45954.205828009261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45954.205828009261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45954.205828009261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45954.205828009261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45954.205828009261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45954.205828009261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45954.205828009261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45954.205828009261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45954.205828009261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45954.205828009261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45954.205828009261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45954.205828009261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45954.205828009261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45954.205828009261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45954.205828009261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45954.205828009261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45954.205828009261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45954.205828009261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45954.205828009261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45954.205828009261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45954.205828009261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45954.205828009261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45954.205828009261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45954.205828009261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45954.205828009261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45954.205828009261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45954.205828009261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45954.205828009261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45954.205828009261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45954.205828009261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45954.205828009261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45954.205828009261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45954.205828009261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45954.205828009261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45954.205828009261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45954.205828009261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45954.205828009261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45954.205828009261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45954.205828009261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45954.205828009261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45954.205828009261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45954.205828009261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45954.205828009261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45954.205828009261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45954.205828009261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45954.205828009261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45954.205828009261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45954.205828009261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45954.205828009261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45954.205828009261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45954.205828009261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45954.205828009261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45954.205828009261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45954.205828009261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45954.205828009261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45954.205828009261</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45954.205828009261</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39101</v>
      </c>
      <c r="B2" s="104" t="str">
        <f>IFERROR(VLOOKUP(D2,DB!A:K,11,0),"")</f>
        <v>R6</v>
      </c>
      <c r="C2" s="106">
        <v>2</v>
      </c>
      <c r="D2" s="104" t="s">
        <v>32724</v>
      </c>
      <c r="E2" s="107"/>
      <c r="F2" s="108"/>
      <c r="G2" s="77">
        <f ca="1">IFERROR(NOW()-F2,"-")</f>
        <v>45954.205828009261</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45954.205828009261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45954.205828009261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45954.205828009261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45954.205828009261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45954.205828009261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45954.205828009261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45954.205828009261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45954.205828009261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45954.205828009261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45954.205828009261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45954.205828009261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45954.205828009261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45954.205828009261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45954.205828009261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45954.205828009261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45954.205828009261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45954.205828009261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45954.205828009261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45954.205828009261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45954.205828009261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45954.205828009261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45954.205828009261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45954.205828009261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45954.205828009261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45954.205828009261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45954.205828009261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45954.205828009261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45954.205828009261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45954.205828009261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45954.205828009261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45954.205828009261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45954.205828009261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45954.205828009261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45954.205828009261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45954.205828009261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45954.205828009261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45954.205828009261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45954.205828009261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45954.205828009261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45954.205828009261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45954.205828009261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45954.205828009261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45954.205828009261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45954.205828009261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45954.205828009261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45954.205828009261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45954.205828009261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45954.205828009261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45954.205828009261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45954.205828009261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45954.205828009261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45954.205828009261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45954.205828009261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45954.205828009261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45954.205828009261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45954.205828009261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45954.205828009261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45954.205828009261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45954.205828009261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45954.205828009261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45954.205828009261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45954.205828009261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45954.205828009261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45954.205828009261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45954.205828009261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45954.205828009261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45954.205828009261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45954.205828009261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45954.205828009261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45954.205828009261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45954.205828009261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45954.205828009261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45954.205828009261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45954.205828009261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45954.205828009261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45954.205828009261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45954.205828009261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45954.205828009261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45954.205828009261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45954.205828009261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45954.205828009261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45954.205828009261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45954.205828009261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45954.205828009261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45954.205828009261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45954.205828009261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45954.205828009261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45954.205828009261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45954.205828009261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45954.205828009261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45954.205828009261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45954.205828009261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45954.205828009261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45954.205828009261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45954.205828009261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45954.205828009261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45954.205828009261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45954.205828009261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45954.205828009261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45954.205828009261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45954.205828009261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45954.205828009261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45954.205828009261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45954.205828009261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45954.205828009261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45954.205828009261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45954.205828009261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45954.205828009261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45954.205828009261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45954.205828009261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45954.205828009261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45954.205828009261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45954.205828009261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45954.205828009261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45954.205828009261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45954.205828009261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45954.205828009261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45954.205828009261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45954.205828009261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45954.205828009261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45954.205828009261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45954.205828009261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45954.205828009261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45954.205828009261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45954.205828009261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45954.205828009261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45954.205828009261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45954.205828009261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45954.205828009261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45954.205828009261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45954.205828009261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45954.205828009261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45954.205828009261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45954.205828009261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45954.205828009261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45954.205828009261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45954.205828009261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45954.205828009261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45954.205828009261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45954.205828009261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45954.205828009261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45954.205828009261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45954.205828009261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45954.205828009261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45954.205828009261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45954.205828009261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45954.205828009261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45954.205828009261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2025-10-24T01:56:25Z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