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23" documentId="120_S{2AC9BD13-BADA-5192-A53E-5A8FF88502F6}" xr6:coauthVersionLast="47" xr6:coauthVersionMax="47" xr10:uidLastSave="{AF5030DF-68D2-4836-AA74-3F3847DF8318}"/>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J4"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<sst xmlns="http://schemas.openxmlformats.org/spreadsheetml/2006/main" count="181540" uniqueCount="39148">
  <si>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</si>
  <si>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</si>
  <si>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</si>
  <si>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</si>
  <si>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</si>
  <si>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</si>
  <si>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</si>
  <si>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</si>
  <si>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</si>
  <si>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</si>
  <si>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</si>
  <si>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</si>
  <si>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</si>
  <si>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</si>
  <si>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</si>
  <si>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</si>
  <si>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</si>
  <si>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</si>
  <si>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</si>
  <si>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</si>
  <si>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</si>
  <si>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</si>
  <si>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</si>
  <si>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</si>
  <si>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</si>
  <si>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</si>
  <si>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</si>
  <si>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</si>
  <si>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</si>
  <si>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</si>
  <si>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</si>
  <si>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</si>
  <si>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</si>
  <si>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</si>
  <si>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</si>
  <si>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</si>
  <si>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</si>
  <si>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</si>
  <si>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</si>
  <si>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</si>
  <si>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</si>
  <si>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</si>
  <si>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</si>
  <si>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</si>
  <si>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</si>
  <si>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</si>
  <si>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</si>
  <si>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</si>
  <si>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</si>
  <si>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</si>
  <si>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</si>
  <si>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</si>
  <si>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</si>
  <si>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</si>
  <si>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</si>
  <si>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</si>
  <si>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</si>
  <si>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</si>
  <si>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</si>
  <si>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</si>
  <si>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</si>
  <si>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</si>
  <si>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</si>
  <si>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</si>
  <si>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</si>
  <si>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</si>
  <si>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</si>
  <si>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</si>
  <si>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</si>
  <si>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</si>
  <si>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</si>
  <si>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</si>
  <si>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</si>
  <si>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</si>
  <si>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</si>
  <si>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</si>
  <si>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</si>
  <si>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</si>
  <si>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</si>
  <si>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</si>
  <si>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</si>
  <si>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</si>
  <si>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</si>
  <si>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</si>
  <si>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</si>
  <si>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</si>
  <si>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</si>
  <si>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</si>
  <si>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</si>
  <si>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</si>
  <si>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</si>
  <si>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</si>
  <si>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</si>
  <si>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</si>
  <si>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</si>
  <si>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</si>
  <si>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</si>
  <si>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</si>
  <si>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</si>
  <si>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</si>
  <si>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</si>
  <si>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</si>
  <si>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</si>
  <si>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</si>
  <si>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</si>
  <si>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</si>
  <si>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</si>
  <si>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</si>
  <si>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</si>
  <si>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</si>
  <si>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</si>
  <si>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</si>
  <si>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</si>
  <si>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</si>
  <si>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</si>
  <si>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</si>
  <si>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</si>
  <si>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</si>
  <si>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</si>
  <si>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</si>
  <si>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</si>
  <si>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</si>
  <si>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</si>
  <si>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</si>
  <si>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</si>
  <si>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</si>
  <si>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</si>
  <si>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</si>
  <si>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</si>
  <si>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</si>
  <si>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</si>
  <si>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</si>
  <si>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</si>
  <si>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</si>
  <si>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</si>
  <si>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</si>
  <si>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</si>
  <si>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</si>
  <si>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</si>
  <si>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</si>
  <si>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</si>
  <si>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</si>
  <si>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</si>
  <si>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</si>
  <si>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</si>
  <si>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</si>
  <si>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</si>
  <si>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</si>
  <si>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</si>
  <si>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</si>
  <si>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</si>
  <si>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</si>
  <si>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</si>
  <si>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</si>
  <si>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</si>
  <si>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</si>
  <si>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</si>
  <si>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</si>
  <si>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</si>
  <si>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</si>
  <si>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</si>
  <si>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</si>
  <si>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</si>
  <si>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</si>
  <si>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</si>
  <si>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</si>
  <si>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</si>
  <si>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</si>
  <si>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</si>
  <si>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</si>
  <si>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</si>
  <si>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</si>
  <si>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</si>
  <si>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</si>
  <si>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</si>
  <si>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</si>
  <si>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</si>
  <si>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</si>
  <si>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</si>
  <si>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</si>
  <si>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</si>
  <si>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</si>
  <si>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</si>
  <si>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</si>
  <si>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</si>
  <si>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</si>
  <si>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</si>
  <si>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</si>
  <si>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</si>
  <si>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</si>
  <si>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</si>
  <si>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</si>
  <si>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</si>
  <si>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</si>
  <si>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</si>
  <si>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</si>
  <si>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</si>
  <si>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</si>
  <si>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</si>
  <si>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</si>
  <si>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</si>
  <si>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</si>
  <si>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</si>
  <si>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</si>
  <si>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</si>
  <si>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</si>
  <si>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</si>
  <si>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</si>
  <si>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</si>
  <si>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</si>
  <si>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</si>
  <si>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</si>
  <si>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</si>
  <si>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</si>
  <si>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</si>
  <si>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</si>
  <si>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</si>
  <si>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</si>
  <si>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</si>
  <si>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</si>
  <si>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</si>
  <si>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</si>
  <si>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</si>
  <si>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</si>
  <si>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</si>
  <si>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</si>
  <si>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</si>
  <si>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</si>
  <si>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</si>
  <si>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</si>
  <si>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</si>
  <si>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</si>
  <si>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</si>
  <si>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</si>
  <si>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</si>
  <si>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</si>
  <si>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</si>
  <si>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</si>
  <si>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</si>
  <si>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</si>
  <si>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</si>
  <si>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</si>
  <si>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</si>
  <si>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</si>
  <si>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</si>
  <si>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</si>
  <si>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</si>
  <si>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</si>
  <si>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</si>
  <si>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</si>
  <si>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</si>
  <si>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</si>
  <si>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</si>
  <si>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</si>
  <si>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</si>
  <si>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</si>
  <si>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</si>
  <si>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</si>
  <si>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</si>
  <si>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</si>
  <si>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</si>
  <si>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</si>
  <si>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</si>
  <si>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</si>
  <si>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</si>
  <si>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</si>
  <si>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</si>
  <si>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</si>
  <si>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</si>
  <si>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</si>
  <si>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</si>
  <si>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</si>
  <si>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</si>
  <si>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</si>
  <si>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</si>
  <si>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</si>
  <si>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</si>
  <si>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</si>
  <si>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</si>
  <si>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</si>
  <si>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</si>
  <si>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</si>
  <si>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</si>
  <si>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</si>
  <si>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</si>
  <si>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</si>
  <si>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</si>
  <si>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</si>
  <si>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</si>
  <si>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</si>
  <si>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</si>
  <si>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</si>
  <si>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</si>
  <si>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</si>
  <si>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</si>
  <si>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</si>
  <si>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</si>
  <si>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</si>
  <si>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</si>
  <si>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</si>
  <si>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</si>
  <si>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</si>
  <si>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</si>
  <si>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</si>
  <si>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</si>
  <si>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</si>
  <si>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</si>
  <si>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</si>
  <si>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</si>
  <si>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</si>
  <si>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</si>
  <si>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</si>
  <si>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</si>
  <si>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</si>
  <si>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</si>
  <si>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</si>
  <si>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</si>
  <si>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</si>
  <si>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</si>
  <si>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</si>
  <si>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</si>
  <si>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</si>
  <si>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</si>
  <si>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</si>
  <si>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</si>
  <si>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</si>
  <si>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</si>
  <si>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</si>
  <si>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</si>
  <si>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</si>
  <si>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</si>
  <si>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</si>
  <si>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</si>
  <si>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</si>
  <si>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</si>
  <si>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</si>
  <si>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</si>
  <si>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</si>
  <si>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</si>
  <si>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</si>
  <si>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</si>
  <si>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</si>
  <si>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</si>
  <si>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</si>
  <si>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</si>
  <si>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</si>
  <si>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</si>
  <si>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</si>
  <si>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</si>
  <si>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</si>
  <si>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</si>
  <si>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</si>
  <si>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</si>
  <si>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</si>
  <si>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</si>
  <si>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</si>
  <si>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</si>
  <si>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</si>
  <si>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</si>
  <si>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</si>
  <si>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</si>
  <si>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</si>
  <si>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</si>
  <si>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</si>
  <si>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</si>
  <si>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</si>
  <si>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</si>
  <si>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</si>
  <si>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</si>
  <si>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</si>
  <si>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</si>
  <si>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</si>
  <si>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</si>
  <si>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</si>
  <si>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</si>
  <si>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</si>
  <si>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</si>
  <si>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</si>
  <si>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</si>
  <si>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</si>
  <si>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</si>
  <si>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</si>
  <si>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</si>
  <si>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</si>
  <si>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</si>
  <si>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</si>
  <si>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</si>
  <si>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</si>
  <si>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</si>
  <si>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</si>
  <si>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</si>
  <si>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</si>
  <si>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</si>
  <si>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</si>
  <si>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</si>
  <si>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</si>
  <si>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</si>
  <si>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</si>
  <si>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</si>
  <si>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</si>
  <si>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</si>
  <si>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</si>
  <si>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</si>
  <si>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</si>
  <si>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</si>
  <si>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</si>
  <si>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</si>
  <si>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</si>
  <si>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</si>
  <si>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</si>
  <si>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</si>
  <si>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</si>
  <si>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</si>
  <si>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</si>
  <si>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</si>
  <si>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</si>
  <si>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</si>
  <si>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</si>
  <si>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</si>
  <si>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</si>
  <si>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</si>
  <si>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</si>
  <si>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</si>
  <si>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</si>
  <si>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</si>
  <si>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</si>
  <si>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</si>
  <si>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</si>
  <si>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</si>
  <si>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</si>
  <si>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</si>
  <si>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</si>
  <si>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</si>
  <si>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</si>
  <si>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</si>
  <si>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</si>
  <si>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</si>
  <si>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</si>
  <si>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</si>
  <si>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</si>
  <si>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</si>
  <si>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</si>
  <si>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</si>
  <si>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</si>
  <si>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</si>
  <si>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</si>
  <si>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</si>
  <si>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</si>
  <si>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</si>
  <si>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</si>
  <si>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</si>
  <si>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</si>
  <si>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</si>
  <si>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</si>
  <si>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</si>
  <si>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</si>
  <si>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</si>
  <si>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</si>
  <si>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</si>
  <si>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</si>
  <si>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</si>
  <si>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</si>
  <si>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</si>
  <si>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</si>
  <si>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</si>
  <si>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</si>
  <si>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</si>
  <si>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</si>
  <si>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</si>
  <si>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</si>
  <si>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</si>
  <si>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</si>
  <si>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</si>
  <si>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</si>
  <si>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</si>
  <si>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</si>
  <si>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</si>
  <si>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</si>
  <si>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</si>
  <si>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</si>
  <si>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</si>
  <si>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</si>
  <si>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</si>
  <si>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</si>
  <si>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</si>
  <si>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</si>
  <si>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</si>
  <si>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</si>
  <si>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</si>
  <si>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</si>
  <si>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</si>
  <si>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</si>
  <si>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</si>
  <si>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</si>
  <si>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</si>
  <si>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</si>
  <si>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</si>
  <si>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</si>
  <si>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</si>
  <si>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</si>
  <si>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</si>
  <si>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</si>
  <si>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</si>
  <si>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</si>
  <si>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</si>
  <si>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</si>
  <si>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</si>
  <si>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</si>
  <si>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</si>
  <si>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</si>
  <si>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</si>
  <si>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</si>
  <si>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</si>
  <si>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</si>
  <si>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</si>
  <si>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</si>
  <si>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</si>
  <si>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</si>
  <si>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</si>
  <si>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</si>
  <si>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</si>
  <si>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</si>
  <si>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</si>
  <si>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</si>
  <si>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</si>
  <si>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</si>
  <si>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</si>
  <si>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</si>
  <si>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</si>
  <si>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</si>
  <si>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</si>
  <si>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</si>
  <si>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</si>
  <si>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</si>
  <si>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</si>
  <si>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</si>
  <si>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</si>
  <si>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</si>
  <si>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</si>
  <si>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</si>
  <si>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</si>
  <si>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</si>
  <si>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</si>
  <si>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</si>
  <si>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</si>
  <si>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</si>
  <si>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</si>
  <si>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</si>
  <si>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</si>
  <si>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</si>
  <si>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</si>
  <si>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</si>
  <si>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</si>
  <si>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</si>
  <si>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</si>
  <si>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</si>
  <si>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</si>
  <si>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</si>
  <si>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</si>
  <si>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</si>
  <si>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</si>
  <si>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</si>
  <si>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</si>
  <si>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</si>
  <si>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</si>
  <si>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</si>
  <si>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</si>
  <si>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</si>
  <si>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</si>
  <si>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</si>
  <si>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</si>
  <si>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</si>
  <si>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</si>
  <si>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</si>
  <si>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</si>
  <si>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</si>
  <si>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</si>
  <si>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</si>
  <si>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</si>
  <si>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</si>
  <si>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</si>
  <si>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</si>
  <si>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</si>
  <si>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</si>
  <si>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</si>
  <si>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</si>
  <si>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</si>
  <si>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</si>
  <si>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</si>
  <si>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</si>
  <si>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</si>
  <si>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</si>
  <si>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</si>
  <si>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</si>
  <si>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</si>
  <si>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</si>
  <si>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</si>
  <si>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</si>
  <si>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</si>
  <si>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</si>
  <si>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</si>
  <si>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</si>
  <si>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</si>
  <si>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</si>
  <si>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</si>
  <si>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</si>
  <si>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</si>
  <si>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</si>
  <si>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</si>
  <si>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</si>
  <si>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</si>
  <si>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</si>
  <si>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</si>
  <si>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</si>
  <si>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</si>
  <si>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</si>
  <si>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</si>
  <si>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</si>
  <si>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</si>
  <si>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</si>
  <si>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</si>
  <si>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</si>
  <si>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</si>
  <si>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</si>
  <si>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</si>
  <si>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</si>
  <si>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</si>
  <si>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</si>
  <si>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</si>
  <si>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</si>
  <si>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</si>
  <si>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</si>
  <si>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</si>
  <si>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</si>
  <si>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</si>
  <si>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</si>
  <si>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</si>
  <si>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</si>
  <si>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</si>
  <si>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</si>
  <si>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</si>
  <si>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</si>
  <si>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</si>
  <si>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</si>
  <si>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</si>
  <si>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</si>
  <si>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</si>
  <si>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</si>
  <si>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</si>
  <si>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</si>
  <si>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</si>
  <si>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</si>
  <si>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</si>
  <si>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</si>
  <si>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</si>
  <si>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</si>
  <si>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</si>
  <si>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</si>
  <si>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</si>
  <si>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</si>
  <si>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</si>
  <si>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</si>
  <si>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</si>
  <si>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</si>
  <si>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</si>
  <si>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</si>
  <si>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</si>
  <si>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</si>
  <si>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</si>
  <si>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</si>
  <si>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</si>
  <si>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</si>
  <si>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</si>
  <si>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</si>
  <si>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</si>
  <si>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</si>
  <si>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</si>
  <si>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</si>
  <si>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</si>
  <si>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</si>
  <si>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</si>
  <si>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</si>
  <si>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</si>
  <si>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</si>
  <si>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</si>
  <si>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</si>
  <si>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</si>
  <si>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</si>
  <si>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</si>
  <si>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</si>
  <si>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</si>
  <si>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</si>
  <si>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</si>
  <si>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</si>
  <si>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</si>
  <si>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</si>
  <si>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</si>
  <si>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</si>
  <si>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</si>
  <si>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</si>
  <si>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</si>
  <si>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</si>
  <si>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</si>
  <si>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</si>
  <si>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</si>
  <si>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</si>
  <si>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</si>
  <si>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</si>
  <si>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</si>
  <si>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</si>
  <si>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</si>
  <si>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</si>
  <si>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</si>
  <si>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</si>
  <si>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</si>
  <si>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</si>
  <si>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</si>
  <si>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</si>
  <si>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</si>
  <si>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</si>
  <si>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</si>
  <si>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</si>
  <si>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</si>
  <si>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</si>
  <si>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</si>
  <si>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</si>
  <si>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</si>
  <si>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</si>
  <si>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</si>
  <si>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</si>
  <si>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</si>
  <si>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</si>
  <si>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</si>
  <si>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</si>
  <si>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</si>
  <si>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</si>
  <si>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</si>
  <si>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</si>
  <si>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</si>
  <si>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</si>
  <si>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</si>
  <si>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</si>
  <si>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</si>
  <si>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</si>
  <si>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</si>
  <si>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</si>
  <si>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</si>
  <si>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</si>
  <si>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</si>
  <si>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</si>
  <si>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</si>
  <si>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</si>
  <si>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</si>
  <si>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</si>
  <si>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</si>
  <si>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</si>
  <si>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</si>
  <si>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</si>
  <si>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</si>
  <si>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</si>
  <si>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</si>
  <si>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</si>
  <si>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</si>
  <si>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</si>
  <si>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</si>
  <si>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</si>
  <si>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</si>
  <si>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</si>
  <si>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</si>
  <si>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</si>
  <si>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</si>
  <si>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</si>
  <si>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</si>
  <si>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</si>
  <si>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</si>
  <si>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</si>
  <si>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</si>
  <si>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</si>
  <si>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</si>
  <si>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</si>
  <si>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</si>
  <si>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</si>
  <si>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</si>
  <si>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</si>
  <si>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</si>
  <si>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</si>
  <si>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</si>
  <si>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</si>
  <si>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</si>
  <si>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</si>
  <si>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</si>
  <si>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</si>
  <si>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</si>
  <si>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</si>
  <si>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</si>
  <si>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</si>
  <si>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</si>
  <si>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</si>
  <si>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</si>
  <si>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</si>
  <si>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</si>
  <si>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</si>
  <si>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</si>
  <si>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</si>
  <si>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</si>
  <si>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</si>
  <si>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</si>
  <si>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</si>
  <si>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</si>
  <si>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</si>
  <si>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</si>
  <si>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</si>
  <si>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</si>
  <si>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</si>
  <si>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</si>
  <si>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</si>
  <si>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</si>
  <si>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</si>
  <si>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</si>
  <si>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</si>
  <si>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</si>
  <si>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</si>
  <si>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</si>
  <si>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</si>
  <si>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</si>
  <si>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</si>
  <si>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</si>
  <si>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</si>
  <si>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</si>
  <si>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</si>
  <si>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</si>
  <si>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</si>
  <si>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</si>
  <si>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</si>
  <si>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</si>
  <si>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</si>
  <si>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</si>
  <si>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</si>
  <si>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</si>
  <si>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</si>
  <si>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</si>
  <si>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</si>
  <si>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</si>
  <si>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</si>
  <si>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</si>
  <si>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</si>
  <si>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</si>
  <si>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</si>
  <si>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</si>
  <si>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</si>
  <si>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</si>
  <si>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</si>
  <si>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</si>
  <si>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</si>
  <si>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</si>
  <si>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</si>
  <si>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</si>
  <si>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</si>
  <si>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</si>
  <si>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</si>
  <si>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</si>
  <si>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</si>
  <si>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</si>
  <si>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</si>
  <si>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</si>
  <si>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</si>
  <si>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</si>
  <si>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</si>
  <si>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</si>
  <si>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</si>
  <si>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</si>
  <si>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</si>
  <si>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</si>
  <si>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</si>
  <si>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</si>
  <si>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</si>
  <si>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</si>
  <si>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</si>
  <si>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</si>
  <si>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</si>
  <si>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</si>
  <si>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</si>
  <si>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</si>
  <si>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</si>
  <si>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</si>
  <si>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</si>
  <si>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</si>
  <si>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</si>
  <si>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</si>
  <si>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</si>
  <si>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</si>
  <si>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</si>
  <si>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</si>
  <si>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</si>
  <si>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</si>
  <si>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</si>
  <si>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</si>
  <si>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</si>
  <si>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</si>
  <si>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</si>
  <si>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</si>
  <si>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</si>
  <si>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</si>
  <si>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</si>
  <si>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</si>
  <si>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</si>
  <si>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</si>
  <si>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</si>
  <si>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</si>
  <si>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</si>
  <si>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</si>
  <si>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</si>
  <si>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</si>
  <si>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</si>
  <si>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</si>
  <si>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</si>
  <si>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</si>
  <si>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</si>
  <si>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</si>
  <si>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</si>
  <si>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</si>
  <si>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</si>
  <si>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</si>
  <si>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</si>
  <si>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</si>
  <si>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</si>
  <si>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</si>
  <si>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</si>
  <si>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</si>
  <si>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</si>
  <si>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</si>
  <si>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</si>
  <si>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</si>
  <si>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</si>
  <si>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</si>
  <si>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</si>
  <si>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</si>
  <si>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</si>
  <si>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</si>
  <si>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</si>
  <si>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</si>
  <si>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</si>
  <si>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</si>
  <si>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</si>
  <si>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</si>
  <si>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</si>
  <si>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</si>
  <si>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</si>
  <si>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</si>
  <si>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</si>
  <si>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</si>
  <si>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</si>
  <si>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</si>
  <si>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</si>
  <si>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</si>
  <si>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</si>
  <si>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</si>
  <si>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</si>
  <si>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</si>
  <si>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</si>
  <si>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</si>
  <si>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</si>
  <si>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</si>
  <si>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</si>
  <si>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</si>
  <si>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</si>
  <si>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</si>
  <si>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</si>
  <si>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</si>
  <si>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</si>
  <si>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</si>
  <si>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</si>
  <si>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</si>
  <si>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</si>
  <si>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</si>
  <si>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</si>
  <si>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</si>
  <si>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</si>
  <si>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</si>
  <si>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</si>
  <si>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</si>
  <si>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</si>
  <si>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</si>
  <si>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</si>
  <si>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</si>
  <si>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</si>
  <si>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</si>
  <si>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</si>
  <si>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</si>
  <si>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</si>
  <si>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</si>
  <si>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</si>
  <si>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</si>
  <si>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</si>
  <si>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</si>
  <si>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</si>
  <si>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</si>
  <si>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</si>
  <si>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</si>
  <si>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</si>
  <si>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</si>
  <si>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</si>
  <si>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</si>
  <si>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</si>
  <si>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</si>
  <si>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</si>
  <si>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</si>
  <si>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</si>
  <si>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</si>
  <si>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</si>
  <si>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</si>
  <si>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</si>
  <si>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</si>
  <si>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</si>
  <si>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</si>
  <si>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</si>
  <si>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</si>
  <si>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</si>
  <si>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</si>
  <si>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</si>
  <si>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</si>
  <si>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</si>
  <si>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</si>
  <si>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</si>
  <si>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</si>
  <si>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</si>
  <si>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</si>
  <si>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</si>
  <si>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</si>
  <si>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</si>
  <si>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</si>
  <si>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</si>
  <si>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</si>
  <si>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</si>
  <si>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</si>
  <si>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</si>
  <si>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</si>
  <si>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</si>
  <si>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</si>
  <si>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</si>
  <si>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</si>
  <si>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</si>
  <si>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</si>
  <si>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</si>
  <si>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</si>
  <si>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</si>
  <si>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</si>
  <si>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</si>
  <si>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</si>
  <si>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</si>
  <si>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</si>
  <si>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</si>
  <si>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</si>
  <si>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</si>
  <si>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</si>
  <si>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</si>
  <si>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</si>
  <si>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</si>
  <si>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</si>
  <si>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</si>
  <si>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</si>
  <si>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</si>
  <si>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</si>
  <si>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</si>
  <si>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</si>
  <si>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</si>
  <si>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</si>
  <si>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</si>
  <si>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</si>
  <si>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</si>
  <si>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</si>
  <si>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</si>
  <si>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</si>
  <si>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</si>
  <si>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</si>
  <si>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</si>
  <si>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</si>
  <si>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</si>
  <si>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</si>
  <si>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</si>
  <si>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</si>
  <si>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</si>
  <si>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</si>
  <si>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</si>
  <si>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</si>
  <si>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</si>
  <si>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</si>
  <si>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</si>
  <si>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</si>
  <si>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</si>
  <si>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</si>
  <si>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</si>
  <si>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</si>
  <si>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</si>
  <si>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</si>
  <si>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</si>
  <si>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</si>
  <si>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</si>
  <si>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</si>
  <si>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</si>
  <si>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</si>
  <si>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</si>
  <si>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</si>
  <si>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</si>
  <si>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</si>
  <si>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</si>
  <si>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</si>
  <si>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</si>
  <si>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</si>
  <si>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</si>
  <si>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</si>
  <si>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</si>
  <si>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</si>
  <si>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</si>
  <si>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</si>
  <si>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</si>
  <si>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</si>
  <si>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</si>
  <si>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</si>
  <si>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</si>
  <si>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</si>
  <si>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</si>
  <si>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</si>
  <si>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</si>
  <si>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</si>
  <si>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</si>
  <si>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</si>
  <si>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</si>
  <si>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</si>
  <si>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</si>
  <si>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</si>
  <si>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</si>
  <si>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</si>
  <si>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</si>
  <si>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</si>
  <si>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</si>
  <si>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</si>
  <si>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</si>
  <si>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</si>
  <si>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</si>
  <si>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</si>
  <si>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</si>
  <si>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</si>
  <si>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</si>
  <si>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</si>
  <si>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</si>
  <si>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</si>
  <si>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</si>
  <si>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</si>
  <si>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</si>
  <si>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</si>
  <si>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</si>
  <si>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</si>
  <si>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</si>
  <si>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</si>
  <si>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</si>
  <si>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</si>
  <si>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</si>
  <si>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</si>
  <si>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</si>
  <si>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</si>
  <si>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</si>
  <si>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</si>
  <si>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</si>
  <si>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</si>
  <si>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</si>
  <si>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</si>
  <si>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</si>
  <si>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</si>
  <si>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</si>
  <si>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</si>
  <si>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</si>
  <si>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</si>
  <si>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</si>
  <si>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</si>
  <si>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</si>
  <si>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</si>
  <si>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</si>
  <si>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</si>
  <si>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</si>
  <si>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</si>
  <si>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</si>
  <si>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</si>
  <si>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</si>
  <si>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</si>
  <si>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</si>
  <si>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</si>
  <si>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</si>
  <si>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</si>
  <si>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</si>
  <si>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</si>
  <si>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</si>
  <si>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</si>
  <si>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</si>
  <si>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</si>
  <si>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</si>
  <si>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</si>
  <si>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</si>
  <si>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</si>
  <si>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</si>
  <si>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</si>
  <si>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</si>
  <si>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</si>
  <si>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</si>
  <si>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</si>
  <si>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</si>
  <si>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</si>
  <si>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</si>
  <si>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</si>
  <si>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</si>
  <si>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</si>
  <si>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</si>
  <si>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</si>
  <si>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</si>
  <si>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</si>
  <si>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</si>
  <si>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</si>
  <si>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</si>
  <si>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</si>
  <si>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</si>
  <si>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</si>
  <si>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</si>
  <si>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</si>
  <si>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</si>
  <si>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</si>
  <si>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</si>
  <si>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</si>
  <si>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</si>
  <si>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</si>
  <si>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</si>
  <si>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</si>
  <si>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</si>
  <si>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</si>
  <si>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</si>
  <si>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</si>
  <si>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</si>
  <si>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</si>
  <si>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</si>
  <si>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</si>
  <si>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</si>
  <si>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</si>
  <si>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</si>
  <si>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</si>
  <si>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</si>
  <si>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</si>
  <si>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</si>
  <si>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</si>
  <si>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</si>
  <si>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</si>
  <si>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</si>
  <si>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</si>
  <si>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</si>
  <si>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</si>
  <si>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</si>
  <si>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</si>
  <si>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</si>
  <si>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</si>
  <si>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</si>
  <si>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</si>
  <si>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</si>
  <si>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</si>
  <si>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</si>
  <si>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</si>
  <si>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</si>
  <si>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</si>
  <si>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</si>
  <si>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</si>
  <si>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</si>
  <si>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</si>
  <si>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</si>
  <si>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</si>
  <si>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</si>
  <si>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</si>
  <si>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</si>
  <si>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</si>
  <si>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</si>
  <si>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</si>
  <si>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</si>
  <si>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</si>
  <si>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</si>
  <si>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</si>
  <si>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</si>
  <si>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</si>
  <si>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</si>
  <si>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</si>
  <si>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</si>
  <si>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</si>
  <si>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</si>
  <si>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</si>
  <si>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</si>
  <si>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</si>
  <si>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</si>
  <si>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</si>
  <si>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</si>
  <si>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</si>
  <si>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</si>
  <si>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</si>
  <si>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</si>
  <si>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</si>
  <si>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</si>
  <si>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</si>
  <si>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</si>
  <si>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</si>
  <si>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</si>
  <si>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</si>
  <si>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</si>
  <si>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</si>
  <si>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</si>
  <si>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</si>
  <si>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</si>
  <si>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</si>
  <si>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</si>
  <si>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</si>
  <si>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</si>
  <si>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</si>
  <si>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</si>
  <si>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</si>
  <si>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</si>
  <si>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</si>
  <si>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</si>
  <si>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</si>
  <si>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</si>
  <si>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</si>
  <si>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</si>
  <si>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</si>
  <si>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</si>
  <si>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</si>
  <si>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</si>
  <si>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</si>
  <si>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</si>
  <si>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</si>
  <si>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</si>
  <si>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</si>
  <si>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</si>
  <si>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</si>
  <si>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</si>
  <si>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</si>
  <si>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</si>
  <si>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</si>
  <si>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</si>
  <si>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</si>
  <si>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</si>
  <si>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</si>
  <si>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</si>
  <si>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</si>
  <si>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</si>
  <si>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</si>
  <si>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</si>
  <si>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</si>
  <si>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</si>
  <si>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</si>
  <si>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</si>
  <si>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</si>
  <si>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</si>
  <si>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</si>
  <si>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</si>
  <si>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</si>
  <si>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</si>
  <si>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</si>
  <si>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</si>
  <si>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</si>
  <si>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</si>
  <si>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</si>
  <si>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</si>
  <si>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</si>
  <si>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</si>
  <si>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</si>
  <si>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</si>
  <si>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</si>
  <si>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</si>
  <si>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</si>
  <si>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</si>
  <si>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</si>
  <si>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</si>
  <si>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</si>
  <si>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</si>
  <si>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</si>
  <si>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</si>
  <si>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</si>
  <si>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</si>
  <si>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</si>
  <si>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</si>
  <si>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</si>
  <si>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</si>
  <si>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</si>
  <si>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</si>
  <si>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</si>
  <si>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</si>
  <si>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</si>
  <si>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</si>
  <si>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</si>
  <si>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</si>
  <si>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</si>
  <si>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</si>
  <si>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</si>
  <si>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</si>
  <si>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</si>
  <si>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</si>
  <si>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</si>
  <si>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</si>
  <si>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</si>
  <si>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</si>
  <si>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</si>
  <si>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</si>
  <si>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</si>
  <si>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</si>
  <si>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</si>
  <si>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</si>
  <si>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</si>
  <si>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</si>
  <si>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</si>
  <si>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</si>
  <si>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</si>
  <si>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</si>
  <si>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</si>
  <si>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</si>
  <si>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</si>
  <si>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</si>
  <si>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</si>
  <si>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</si>
  <si>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</si>
  <si>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</si>
  <si>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</si>
  <si>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</si>
  <si>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</si>
  <si>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</si>
  <si>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</si>
  <si>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</si>
  <si>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</si>
  <si>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</si>
  <si>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</si>
  <si>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</si>
  <si>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</si>
  <si>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</si>
  <si>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</si>
  <si>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</si>
  <si>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</si>
  <si>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</si>
  <si>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</si>
  <si>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</si>
  <si>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</si>
  <si>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</si>
  <si>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</si>
  <si>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</si>
  <si>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</si>
  <si>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</si>
  <si>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</si>
  <si>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</si>
  <si>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</si>
  <si>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</si>
  <si>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</si>
  <si>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</si>
  <si>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</si>
  <si>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</si>
  <si>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</si>
  <si>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</si>
  <si>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</si>
  <si>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</si>
  <si>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</si>
  <si>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</si>
  <si>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</si>
  <si>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</si>
  <si>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</si>
  <si>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</si>
  <si>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</si>
  <si>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</si>
  <si>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</si>
  <si>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</si>
  <si>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</si>
  <si>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</si>
  <si>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</si>
  <si>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</si>
  <si>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</si>
  <si>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</si>
  <si>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</si>
  <si>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</si>
  <si>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</si>
  <si>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</si>
  <si>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</si>
  <si>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</si>
  <si>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</si>
  <si>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</si>
  <si>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</si>
  <si>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</si>
  <si>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</si>
  <si>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</si>
  <si>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</si>
  <si>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</si>
  <si>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</si>
  <si>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</si>
  <si>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</si>
  <si>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</si>
  <si>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</si>
  <si>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</si>
  <si>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</si>
  <si>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</si>
  <si>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</si>
  <si>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</si>
  <si>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</si>
  <si>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</si>
  <si>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</si>
  <si>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</si>
  <si>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</si>
  <si>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</si>
  <si>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</si>
  <si>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</si>
  <si>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</si>
  <si>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</si>
  <si>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</si>
  <si>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</si>
  <si>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</si>
  <si>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</si>
  <si>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</si>
  <si>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</si>
  <si>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</si>
  <si>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</si>
  <si>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</si>
  <si>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</si>
  <si>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</si>
  <si>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</si>
  <si>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</si>
  <si>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</si>
  <si>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</si>
  <si>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</si>
  <si>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</si>
  <si>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</si>
  <si>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</si>
  <si>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</si>
  <si>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</si>
  <si>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</si>
  <si>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</si>
  <si>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</si>
  <si>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</si>
  <si>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</si>
  <si>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</si>
  <si>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</si>
  <si>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</si>
  <si>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</si>
  <si>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</si>
  <si>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</si>
  <si>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</si>
  <si>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</si>
  <si>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</si>
  <si>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</si>
  <si>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</si>
  <si>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</si>
  <si>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</si>
  <si>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</si>
  <si>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</si>
  <si>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</si>
  <si>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</si>
  <si>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</si>
  <si>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</si>
  <si>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</si>
  <si>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</si>
  <si>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</si>
  <si>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</si>
  <si>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</si>
  <si>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</si>
  <si>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</si>
  <si>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</si>
  <si>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</si>
  <si>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</si>
  <si>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</si>
  <si>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</si>
  <si>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</si>
  <si>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</si>
  <si>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</si>
  <si>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</si>
  <si>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</si>
  <si>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</si>
  <si>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</si>
  <si>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</si>
  <si>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</si>
  <si>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</si>
  <si>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</si>
  <si>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</si>
  <si>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</si>
  <si>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</si>
  <si>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</si>
  <si>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</si>
  <si>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</si>
  <si>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</si>
  <si>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</si>
  <si>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</si>
  <si>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</si>
  <si>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</si>
  <si>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</si>
  <si>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</si>
  <si>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</si>
  <si>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</si>
  <si>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</si>
  <si>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</si>
  <si>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</si>
  <si>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</si>
  <si>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</si>
  <si>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</si>
  <si>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</si>
  <si>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</si>
  <si>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</si>
  <si>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</si>
  <si>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</si>
  <si>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</si>
  <si>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</si>
  <si>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</si>
  <si>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</si>
  <si>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</si>
  <si>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</si>
  <si>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</si>
  <si>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</si>
  <si>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</si>
  <si>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</si>
  <si>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</si>
  <si>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</si>
  <si>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</si>
  <si>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</si>
  <si>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</si>
  <si>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</si>
  <si>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</si>
  <si>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</si>
  <si>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</si>
  <si>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</si>
  <si>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</si>
  <si>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</si>
  <si>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</si>
  <si>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</si>
  <si>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</si>
  <si>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</si>
  <si>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</si>
  <si>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</si>
  <si>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</si>
  <si>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</si>
  <si>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</si>
  <si>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</si>
  <si>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</si>
  <si>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</si>
  <si>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</si>
  <si>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</si>
  <si>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</si>
  <si>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</si>
  <si>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</si>
  <si>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</si>
  <si>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</si>
  <si>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</si>
  <si>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</si>
  <si>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</si>
  <si>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</si>
  <si>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</si>
  <si>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</si>
  <si>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</si>
  <si>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</si>
  <si>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</si>
  <si>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</si>
  <si>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</si>
  <si>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</si>
  <si>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</si>
  <si>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</si>
  <si>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</si>
  <si>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</si>
  <si>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</si>
  <si>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</si>
  <si>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</si>
  <si>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</si>
  <si>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</si>
  <si>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</si>
  <si>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</si>
  <si>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</si>
  <si>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</si>
  <si>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</si>
  <si>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</si>
  <si>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</si>
  <si>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</si>
  <si>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</si>
  <si>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</si>
  <si>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</si>
  <si>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</si>
  <si>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</si>
  <si>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</si>
  <si>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</si>
  <si>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</si>
  <si>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</si>
  <si>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</si>
  <si>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</si>
  <si>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</si>
  <si>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</si>
  <si>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</si>
  <si>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</si>
  <si>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</si>
  <si>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</si>
  <si>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</si>
  <si>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</si>
  <si>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</si>
  <si>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</si>
  <si>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</si>
  <si>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</si>
  <si>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</si>
  <si>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</si>
  <si>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</si>
  <si>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</si>
  <si>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</si>
  <si>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</si>
  <si>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</si>
  <si>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</si>
  <si>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</si>
  <si>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</si>
  <si>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</si>
  <si>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</si>
  <si>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</si>
  <si>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</si>
  <si>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</si>
  <si>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</si>
  <si>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</si>
  <si>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</si>
  <si>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</si>
  <si>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</si>
  <si>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</si>
  <si>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</si>
  <si>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</si>
  <si>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</si>
  <si>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</si>
  <si>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</si>
  <si>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</si>
  <si>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</si>
  <si>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</si>
  <si>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</si>
  <si>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</si>
  <si>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</si>
  <si>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</si>
  <si>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</si>
  <si>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</si>
  <si>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</si>
  <si>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</si>
  <si>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</si>
  <si>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</si>
  <si>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</si>
  <si>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</si>
  <si>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</si>
  <si>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</si>
  <si>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</si>
  <si>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</si>
  <si>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</si>
  <si>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</si>
  <si>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</si>
  <si>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</si>
  <si>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</si>
  <si>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</si>
  <si>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</si>
  <si>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</si>
  <si>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</si>
  <si>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</si>
  <si>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</si>
  <si>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</si>
  <si>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</si>
  <si>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</si>
  <si>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</si>
  <si>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</si>
  <si>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</si>
  <si>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</si>
  <si>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</si>
  <si>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</si>
  <si>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</si>
  <si>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</si>
  <si>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</si>
  <si>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</si>
  <si>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</si>
  <si>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</si>
  <si>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</si>
  <si>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</si>
  <si>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</si>
  <si>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</si>
  <si>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</si>
  <si>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</si>
  <si>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</si>
  <si>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</si>
  <si>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</si>
  <si>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</si>
  <si>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</si>
  <si>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</si>
  <si>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</si>
  <si>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</si>
  <si>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</si>
  <si>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</si>
  <si>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</si>
  <si>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</si>
  <si>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</si>
  <si>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</si>
  <si>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</si>
  <si>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</si>
  <si>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</si>
  <si>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</si>
  <si>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</si>
  <si>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</si>
  <si>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</si>
  <si>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</si>
  <si>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</si>
  <si>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</si>
  <si>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</si>
  <si>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</si>
  <si>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</si>
  <si>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</si>
  <si>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</si>
  <si>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</si>
  <si>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</si>
  <si>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</si>
  <si>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</si>
  <si>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</si>
  <si>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</si>
  <si>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</si>
  <si>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</si>
  <si>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</si>
  <si>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</si>
  <si>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</si>
  <si>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</si>
  <si>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</si>
  <si>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</si>
  <si>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</si>
  <si>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</si>
  <si>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</si>
  <si>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</si>
  <si>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</si>
  <si>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</si>
  <si>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</si>
  <si>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</si>
  <si>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</si>
  <si>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</si>
  <si>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</si>
  <si>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</si>
  <si>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</si>
  <si>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</si>
  <si>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</si>
  <si>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</si>
  <si>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</si>
  <si>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</si>
  <si>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</si>
  <si>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</si>
  <si>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</si>
  <si>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</si>
  <si>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</si>
  <si>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</si>
  <si>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</si>
  <si>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</si>
  <si>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</si>
  <si>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</si>
  <si>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</si>
  <si>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</si>
  <si>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</si>
  <si>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</si>
  <si>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</si>
  <si>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</si>
  <si>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</si>
  <si>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</si>
  <si>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</si>
  <si>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</si>
  <si>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</si>
  <si>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</si>
  <si>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</si>
  <si>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</si>
  <si>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</si>
  <si>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</si>
  <si>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</si>
  <si>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</si>
  <si>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</si>
  <si>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</si>
  <si>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</si>
  <si>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</si>
  <si>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</si>
  <si>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</si>
  <si>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</si>
  <si>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</si>
  <si>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</si>
  <si>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</si>
  <si>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</si>
  <si>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</si>
  <si>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</si>
  <si>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</si>
  <si>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</si>
  <si>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</si>
  <si>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</si>
  <si>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</si>
  <si>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</si>
  <si>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</si>
  <si>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</si>
  <si>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</si>
  <si>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</si>
  <si>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</si>
  <si>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</si>
  <si>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</si>
  <si>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</si>
  <si>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</si>
  <si>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</si>
  <si>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</si>
  <si>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</si>
  <si>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</si>
  <si>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</si>
  <si>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</si>
  <si>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</si>
  <si>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</si>
  <si>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</si>
  <si>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</si>
  <si>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</si>
  <si>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</si>
  <si>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</si>
  <si>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</si>
  <si>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</si>
  <si>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</si>
  <si>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</si>
  <si>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</si>
  <si>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</si>
  <si>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</si>
  <si>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</si>
  <si>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</si>
  <si>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</si>
  <si>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</si>
  <si>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</si>
  <si>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</si>
  <si>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</si>
  <si>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</si>
  <si>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</si>
  <si>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</si>
  <si>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</si>
  <si>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</si>
  <si>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</si>
  <si>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</si>
  <si>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</si>
  <si>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</si>
  <si>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</si>
  <si>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</si>
  <si>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</si>
  <si>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</si>
  <si>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</si>
  <si>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</si>
  <si>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</si>
  <si>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</si>
  <si>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</si>
  <si>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</si>
  <si>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</si>
  <si>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</si>
  <si>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</si>
  <si>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</si>
  <si>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</si>
  <si>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</si>
  <si>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</si>
  <si>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</si>
  <si>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</si>
  <si>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</si>
  <si>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</si>
  <si>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</si>
  <si>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</si>
  <si>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</si>
  <si>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</si>
  <si>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</si>
  <si>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</si>
  <si>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</si>
  <si>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</si>
  <si>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</si>
  <si>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</si>
  <si>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</si>
  <si>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</si>
  <si>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</si>
  <si>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</si>
  <si>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</si>
  <si>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</si>
  <si>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</si>
  <si>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</si>
  <si>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</si>
  <si>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</si>
  <si>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</si>
  <si>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</si>
  <si>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</si>
  <si>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</si>
  <si>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</si>
  <si>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</si>
  <si>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</si>
  <si>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</si>
  <si>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</si>
  <si>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</si>
  <si>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</si>
  <si>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</si>
  <si>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</si>
  <si>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</si>
  <si>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</si>
  <si>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</si>
  <si>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</si>
  <si>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</si>
  <si>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</si>
  <si>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</si>
  <si>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</si>
  <si>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</si>
  <si>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</si>
  <si>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</si>
  <si>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</si>
  <si>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</si>
  <si>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</si>
  <si>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</si>
  <si>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</si>
  <si>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</si>
  <si>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</si>
  <si>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</si>
  <si>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</si>
  <si>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</si>
  <si>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</si>
  <si>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</si>
  <si>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</si>
  <si>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</si>
  <si>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</si>
  <si>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</si>
  <si>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</si>
  <si>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</si>
  <si>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</si>
  <si>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</si>
  <si>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</si>
  <si>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</si>
  <si>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</si>
  <si>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</si>
  <si>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</si>
  <si>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</si>
  <si>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</si>
  <si>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</si>
  <si>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</si>
  <si>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</si>
  <si>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</si>
  <si>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</si>
  <si>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</si>
  <si>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</si>
  <si>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</si>
  <si>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</si>
  <si>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</si>
  <si>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</si>
  <si>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</si>
  <si>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</si>
  <si>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</si>
  <si>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</si>
  <si>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</si>
  <si>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</si>
  <si>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</si>
  <si>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</si>
  <si>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</si>
  <si>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</si>
  <si>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</si>
  <si>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</si>
  <si>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</si>
  <si>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</si>
  <si>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</si>
  <si>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</si>
  <si>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</si>
  <si>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</si>
  <si>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</si>
  <si>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</si>
  <si>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</si>
  <si>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</si>
  <si>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</si>
  <si>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</si>
  <si>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</si>
  <si>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</si>
  <si>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</si>
  <si>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</si>
  <si>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</si>
  <si>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</si>
  <si>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</si>
  <si>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</si>
  <si>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</si>
  <si>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</si>
  <si>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</si>
  <si>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</si>
  <si>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</si>
  <si>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</si>
  <si>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</si>
  <si>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</si>
  <si>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</si>
  <si>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</si>
  <si>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</si>
  <si>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</si>
  <si>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</si>
  <si>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</si>
  <si>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</si>
  <si>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</si>
  <si>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</si>
  <si>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</si>
  <si>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</si>
  <si>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</si>
  <si>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</si>
  <si>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</si>
  <si>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</si>
  <si>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</si>
  <si>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</si>
  <si>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</si>
  <si>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</si>
  <si>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</si>
  <si>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</si>
  <si>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</si>
  <si>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</si>
  <si>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</si>
  <si>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</si>
  <si>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</si>
  <si>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</si>
  <si>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</si>
  <si>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</si>
  <si>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</si>
  <si>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</si>
  <si>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</si>
  <si>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</si>
  <si>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</si>
  <si>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</si>
  <si>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</si>
  <si>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</si>
  <si>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</si>
  <si>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</si>
  <si>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</si>
  <si>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</si>
  <si>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</si>
  <si>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</si>
  <si>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</si>
  <si>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</si>
  <si>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</si>
  <si>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</si>
  <si>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</si>
  <si>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</si>
  <si>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</si>
  <si>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</si>
  <si>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</si>
  <si>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</si>
  <si>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</si>
  <si>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</si>
  <si>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</si>
  <si>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</si>
  <si>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</si>
  <si>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</si>
  <si>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</si>
  <si>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</si>
  <si>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</si>
  <si>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</si>
  <si>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</si>
  <si>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</si>
  <si>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</si>
  <si>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</si>
  <si>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</si>
  <si>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</si>
  <si>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</si>
  <si>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</si>
  <si>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</si>
  <si>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</si>
  <si>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</si>
  <si>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</si>
  <si>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</si>
  <si>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</si>
  <si>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</si>
  <si>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</si>
  <si>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</si>
  <si>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</si>
  <si>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</si>
  <si>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</si>
  <si>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</si>
  <si>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</si>
  <si>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</si>
  <si>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</si>
  <si>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</si>
  <si>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</si>
  <si>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</si>
  <si>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</si>
  <si>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</si>
  <si>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</si>
  <si>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</si>
  <si>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</si>
  <si>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</si>
  <si>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</si>
  <si>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</si>
  <si>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</si>
  <si>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</si>
  <si>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</si>
  <si>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</si>
  <si>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</si>
  <si>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</si>
  <si>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</si>
  <si>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</si>
  <si>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</si>
  <si>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</si>
  <si>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</si>
  <si>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</si>
  <si>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</si>
  <si>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</si>
  <si>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</si>
  <si>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</si>
  <si>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</si>
  <si>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</si>
  <si>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</si>
  <si>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</si>
  <si>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</si>
  <si>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</si>
  <si>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</si>
  <si>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</si>
  <si>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</si>
  <si>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</si>
  <si>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</si>
  <si>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</si>
  <si>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</si>
  <si>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</si>
  <si>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</si>
  <si>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</si>
  <si>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</si>
  <si>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</si>
  <si>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</si>
  <si>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</si>
  <si>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</si>
  <si>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</si>
  <si>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</si>
  <si>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</si>
  <si>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</si>
  <si>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</si>
  <si>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</si>
  <si>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</si>
  <si>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</si>
  <si>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</si>
  <si>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</si>
  <si>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</si>
  <si>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</si>
  <si>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</si>
  <si>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</si>
  <si>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</si>
  <si>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</si>
  <si>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</si>
  <si>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</si>
  <si>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</si>
  <si>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</si>
  <si>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</si>
  <si>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</si>
  <si>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</si>
  <si>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</si>
  <si>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</si>
  <si>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</si>
  <si>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</si>
  <si>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</si>
  <si>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</si>
  <si>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</si>
  <si>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</si>
  <si>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</si>
  <si>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</si>
  <si>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</si>
  <si>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</si>
  <si>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</si>
  <si>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</si>
  <si>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</si>
  <si>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</si>
  <si>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</si>
  <si>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</si>
  <si>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</si>
  <si>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</si>
  <si>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</si>
  <si>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</si>
  <si>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</si>
  <si>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</si>
  <si>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</si>
  <si>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</si>
  <si>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</si>
  <si>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</si>
  <si>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</si>
  <si>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</si>
  <si>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</si>
  <si>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</si>
  <si>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</si>
  <si>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</si>
  <si>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</si>
  <si>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</si>
  <si>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</si>
  <si>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</si>
  <si>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</si>
  <si>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</si>
  <si>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</si>
  <si>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</si>
  <si>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</si>
  <si>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</si>
  <si>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</si>
  <si>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</si>
  <si>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</si>
  <si>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</si>
  <si>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</si>
  <si>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</si>
  <si>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</si>
  <si>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</si>
  <si>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</si>
  <si>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</si>
  <si>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</si>
  <si>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</si>
  <si>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</si>
  <si>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</si>
  <si>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</si>
  <si>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</si>
  <si>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</si>
  <si>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</si>
  <si>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</si>
  <si>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</si>
  <si>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</si>
  <si>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</si>
  <si>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</si>
  <si>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</si>
  <si>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</si>
  <si>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</si>
  <si>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</si>
  <si>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</si>
  <si>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</si>
  <si>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</si>
  <si>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</si>
  <si>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</si>
  <si>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</si>
  <si>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</si>
  <si>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</si>
  <si>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</si>
  <si>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</si>
  <si>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</si>
  <si>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</si>
  <si>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</si>
  <si>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</si>
  <si>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</si>
  <si>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</si>
  <si>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</si>
  <si>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</si>
  <si>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</si>
  <si>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</si>
  <si>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</si>
  <si>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</si>
  <si>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</si>
  <si>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</si>
  <si>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</si>
  <si>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</si>
  <si>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</si>
  <si>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</si>
  <si>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</si>
  <si>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</si>
  <si>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</si>
  <si>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</si>
  <si>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</si>
  <si>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</si>
  <si>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</si>
  <si>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</si>
  <si>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</si>
  <si>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</si>
  <si>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</si>
  <si>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</si>
  <si>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</si>
  <si>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</si>
  <si>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</si>
  <si>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</si>
  <si>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</si>
  <si>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</si>
  <si>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</si>
  <si>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</si>
  <si>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</si>
  <si>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</si>
  <si>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</si>
  <si>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</si>
  <si>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</si>
  <si>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</si>
  <si>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</si>
  <si>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</si>
  <si>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</si>
  <si>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</si>
  <si>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</si>
  <si>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</si>
  <si>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</si>
  <si>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</si>
  <si>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</si>
  <si>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</si>
  <si>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</si>
  <si>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</si>
  <si>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</si>
  <si>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</si>
  <si>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</si>
  <si>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</si>
  <si>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</si>
  <si>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</si>
  <si>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</si>
  <si>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</si>
  <si>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</si>
  <si>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</si>
  <si>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</si>
  <si>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</si>
  <si>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</si>
  <si>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</si>
  <si>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</si>
  <si>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</si>
  <si>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</si>
  <si>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</si>
  <si>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</si>
  <si>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</si>
  <si>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</si>
  <si>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</si>
  <si>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</si>
  <si>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</si>
  <si>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</si>
  <si>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</si>
  <si>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</si>
  <si>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</si>
  <si>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</si>
  <si>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</si>
  <si>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</si>
  <si>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</si>
  <si>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</si>
  <si>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</si>
  <si>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</si>
  <si>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</si>
  <si>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</si>
  <si>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</si>
  <si>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</si>
  <si>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</si>
  <si>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</si>
  <si>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</si>
  <si>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</si>
  <si>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</si>
  <si>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</si>
  <si>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</si>
  <si>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</si>
  <si>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</si>
  <si>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</si>
  <si>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</si>
  <si>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</si>
  <si>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</si>
  <si>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</si>
  <si>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</si>
  <si>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</si>
  <si>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</si>
  <si>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</si>
  <si>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</si>
  <si>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</si>
  <si>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</si>
  <si>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</si>
  <si>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</si>
  <si>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</si>
  <si>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</si>
  <si>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</si>
  <si>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</si>
  <si>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</si>
  <si>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</si>
  <si>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</si>
  <si>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</si>
  <si>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</si>
  <si>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</si>
  <si>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</si>
  <si>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</si>
  <si>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</si>
  <si>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</si>
  <si>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</si>
  <si>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</si>
  <si>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</si>
  <si>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</si>
  <si>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</si>
  <si>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</si>
  <si>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</si>
  <si>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</si>
  <si>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</si>
  <si>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</si>
  <si>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</si>
  <si>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</si>
  <si>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</si>
  <si>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</si>
  <si>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</si>
  <si>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</si>
  <si>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</si>
  <si>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</si>
  <si>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</si>
  <si>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</si>
  <si>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</si>
  <si>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</si>
  <si>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</si>
  <si>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</si>
  <si>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</si>
  <si>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</si>
  <si>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</si>
  <si>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</si>
  <si>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</si>
  <si>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</si>
  <si>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</si>
  <si>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</si>
  <si>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</si>
  <si>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</si>
  <si>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</si>
  <si>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</si>
  <si>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</si>
  <si>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</si>
  <si>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</si>
  <si>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</si>
  <si>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</si>
  <si>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</si>
  <si>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</si>
  <si>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</si>
  <si>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</si>
  <si>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</si>
  <si>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</si>
  <si>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</si>
  <si>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</si>
  <si>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</si>
  <si>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</si>
  <si>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</si>
  <si>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</si>
  <si>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</si>
  <si>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</si>
  <si>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</si>
  <si>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</si>
  <si>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</si>
  <si>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</si>
  <si>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</si>
  <si>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</si>
  <si>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</si>
  <si>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</si>
  <si>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</si>
  <si>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</si>
  <si>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</si>
  <si>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</si>
  <si>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</si>
  <si>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</si>
  <si>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</si>
  <si>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</si>
  <si>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</si>
  <si>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</si>
  <si>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</si>
  <si>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</si>
  <si>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</si>
  <si>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</si>
  <si>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</si>
  <si>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</si>
  <si>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</si>
  <si>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</si>
  <si>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</si>
  <si>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</si>
  <si>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</si>
  <si>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</si>
  <si>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</si>
  <si>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</si>
  <si>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</si>
  <si>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</si>
  <si>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</si>
  <si>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</si>
  <si>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</si>
  <si>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</si>
  <si>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</si>
  <si>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</si>
  <si>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</si>
  <si>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</si>
  <si>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</si>
  <si>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</si>
  <si>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</si>
  <si>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</si>
  <si>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</si>
  <si>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</si>
  <si>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</si>
  <si>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</si>
  <si>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</si>
  <si>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</si>
  <si>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</si>
  <si>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</si>
  <si>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</si>
  <si>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</si>
  <si>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</si>
  <si>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</si>
  <si>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</si>
  <si>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</si>
  <si>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</si>
  <si>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</si>
  <si>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</si>
  <si>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</si>
  <si>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</si>
  <si>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</si>
  <si>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</si>
  <si>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</si>
  <si>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</si>
  <si>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</si>
  <si>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</si>
  <si>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</si>
  <si>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</si>
  <si>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</si>
  <si>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</si>
  <si>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</si>
  <si>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</si>
  <si>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</si>
  <si>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</si>
  <si>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</si>
  <si>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</si>
  <si>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</si>
  <si>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</si>
  <si>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</si>
  <si>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</si>
  <si>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</si>
  <si>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</si>
  <si>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</si>
  <si>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</si>
  <si>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</si>
  <si>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</si>
  <si>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</si>
  <si>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</si>
  <si>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</si>
  <si>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</si>
  <si>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</si>
  <si>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</si>
  <si>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</si>
  <si>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</si>
  <si>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</si>
  <si>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</si>
  <si>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</si>
  <si>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</si>
  <si>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</si>
  <si>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</si>
  <si>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</si>
  <si>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</si>
  <si>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</si>
  <si>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</si>
  <si>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</si>
  <si>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</si>
  <si>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</si>
  <si>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</si>
  <si>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</si>
  <si>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</si>
  <si>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</si>
  <si>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</si>
  <si>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</si>
  <si>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</si>
  <si>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</si>
  <si>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</si>
  <si>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</si>
  <si>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</si>
  <si>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</si>
  <si>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</si>
  <si>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</si>
  <si>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</si>
  <si>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</si>
  <si>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</si>
  <si>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</si>
  <si>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</si>
  <si>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</si>
  <si>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</si>
  <si>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</si>
  <si>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</si>
  <si>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</si>
  <si>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</si>
  <si>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</si>
  <si>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</si>
  <si>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</si>
  <si>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</si>
  <si>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</si>
  <si>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</si>
  <si>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</si>
  <si>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</si>
  <si>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</si>
  <si>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</si>
  <si>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</si>
  <si>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</si>
  <si>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</si>
  <si>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</si>
  <si>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</si>
  <si>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</si>
  <si>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</si>
  <si>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</si>
  <si>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</si>
  <si>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</si>
  <si>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</si>
  <si>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</si>
  <si>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</si>
  <si>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</si>
  <si>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</si>
  <si>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</si>
  <si>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</si>
  <si>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</si>
  <si>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</si>
  <si>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</si>
  <si>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</si>
  <si>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</si>
  <si>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</si>
  <si>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</si>
  <si>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</si>
  <si>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</si>
  <si>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</si>
  <si>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</si>
  <si>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</si>
  <si>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</si>
  <si>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</si>
  <si>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</si>
  <si>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</si>
  <si>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</si>
  <si>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</si>
  <si>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</si>
  <si>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</si>
  <si>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</si>
  <si>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</si>
  <si>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</si>
  <si>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</si>
  <si>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</si>
  <si>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</si>
  <si>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</si>
  <si>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</si>
  <si>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</si>
  <si>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</si>
  <si>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</si>
  <si>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</si>
  <si>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</si>
  <si>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</si>
  <si>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</si>
  <si>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</si>
  <si>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</si>
  <si>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</si>
  <si>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</si>
  <si>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</si>
  <si>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</si>
  <si>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</si>
  <si>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</si>
  <si>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</si>
  <si>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</si>
  <si>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</si>
  <si>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</si>
  <si>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</si>
  <si>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</si>
  <si>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</si>
  <si>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</si>
  <si>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</si>
  <si>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</si>
  <si>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</si>
  <si>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</si>
  <si>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</si>
  <si>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</si>
  <si>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</si>
  <si>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</si>
  <si>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</si>
  <si>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</si>
  <si>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</si>
  <si>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</si>
  <si>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</si>
  <si>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</si>
  <si>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</si>
  <si>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</si>
  <si>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</si>
  <si>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</si>
  <si>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</si>
  <si>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</si>
  <si>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</si>
  <si>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</si>
  <si>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</si>
  <si>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</si>
  <si>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</si>
  <si>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</si>
  <si>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</si>
  <si>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</si>
  <si>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</si>
  <si>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</si>
  <si>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</si>
  <si>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</si>
  <si>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</si>
  <si>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</si>
  <si>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</si>
  <si>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</si>
  <si>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</si>
  <si>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</si>
  <si>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</si>
  <si>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</si>
  <si>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</si>
  <si>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</si>
  <si>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</si>
  <si>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</si>
  <si>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</si>
  <si>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</si>
  <si>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</si>
  <si>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</si>
  <si>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</si>
  <si>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</si>
  <si>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</si>
  <si>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</si>
  <si>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</si>
  <si>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</si>
  <si>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</si>
  <si>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</si>
  <si>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</si>
  <si>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</si>
  <si>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</si>
  <si>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</si>
  <si>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</si>
  <si>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</si>
  <si>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</si>
  <si>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</si>
  <si>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</si>
  <si>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</si>
  <si>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</si>
  <si>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</si>
  <si>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</si>
  <si>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</si>
  <si>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</si>
  <si>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</si>
  <si>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</si>
  <si>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</si>
  <si>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</si>
  <si>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</si>
  <si>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</si>
  <si>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</si>
  <si>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</si>
  <si>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</si>
  <si>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</si>
  <si>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</si>
  <si>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</si>
  <si>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</si>
  <si>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</si>
  <si>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</si>
  <si>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</si>
  <si>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</si>
  <si>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</si>
  <si>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</si>
  <si>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</si>
  <si>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</si>
  <si>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</si>
  <si>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</si>
  <si>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</si>
  <si>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</si>
  <si>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</si>
  <si>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</si>
  <si>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</si>
  <si>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</si>
  <si>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</si>
  <si>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</si>
  <si>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</si>
  <si>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</si>
  <si>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</si>
  <si>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</si>
  <si>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</si>
  <si>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</si>
  <si>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</si>
  <si>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</si>
  <si>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</si>
  <si>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</si>
  <si>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</si>
  <si>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</si>
  <si>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</si>
  <si>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</si>
  <si>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</si>
  <si>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</si>
  <si>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</si>
  <si>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</si>
  <si>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</si>
  <si>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</si>
  <si>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</si>
  <si>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</si>
  <si>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</si>
  <si>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</si>
  <si>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</si>
  <si>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</si>
  <si>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</si>
  <si>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</si>
  <si>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</si>
  <si>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</si>
  <si>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</si>
  <si>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</si>
  <si>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</si>
  <si>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</si>
  <si>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</si>
  <si>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</si>
  <si>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</si>
  <si>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</si>
  <si>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</si>
  <si>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</si>
  <si>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</si>
  <si>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</si>
  <si>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</si>
  <si>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</si>
  <si>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</si>
  <si>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</si>
  <si>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</si>
  <si>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</si>
  <si>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</si>
  <si>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</si>
  <si>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</si>
  <si>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</si>
  <si>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</si>
  <si>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</si>
  <si>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</si>
  <si>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</si>
  <si>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</si>
  <si>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</si>
  <si>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</si>
  <si>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</si>
  <si>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</si>
  <si>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</si>
  <si>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</si>
  <si>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</si>
  <si>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</si>
  <si>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</si>
  <si>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</si>
  <si>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</si>
  <si>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</si>
  <si>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</si>
  <si>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</si>
  <si>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</si>
  <si>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</si>
  <si>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</si>
  <si>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</si>
  <si>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</si>
  <si>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</si>
  <si>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</si>
  <si>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</si>
  <si>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</si>
  <si>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</si>
  <si>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</si>
  <si>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</si>
  <si>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</si>
  <si>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</si>
  <si>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</si>
  <si>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</si>
  <si>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</si>
  <si>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</si>
  <si>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</si>
  <si>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</si>
  <si>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</si>
  <si>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</si>
  <si>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</si>
  <si>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</si>
  <si>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</si>
  <si>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</si>
  <si>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</si>
  <si>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</si>
  <si>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</si>
  <si>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</si>
  <si>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</si>
  <si>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</si>
  <si>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</si>
  <si>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</si>
  <si>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</si>
  <si>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</si>
  <si>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</si>
  <si>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</si>
  <si>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</si>
  <si>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</si>
  <si>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</si>
  <si>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</si>
  <si>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</si>
  <si>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</si>
  <si>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</si>
  <si>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</si>
  <si>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</si>
  <si>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</si>
  <si>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</si>
  <si>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</si>
  <si>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</si>
  <si>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</si>
  <si>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</si>
  <si>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</si>
  <si>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</si>
  <si>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</si>
  <si>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</si>
  <si>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</si>
  <si>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</si>
  <si>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</si>
  <si>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</si>
  <si>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</si>
  <si>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</si>
  <si>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</si>
  <si>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</si>
  <si>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</si>
  <si>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</si>
  <si>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</si>
  <si>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</si>
  <si>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</si>
  <si>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</si>
  <si>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</si>
  <si>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</si>
  <si>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</si>
  <si>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</si>
  <si>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</si>
  <si>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</si>
  <si>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</si>
  <si>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</si>
  <si>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</si>
  <si>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</si>
  <si>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</si>
  <si>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</si>
  <si>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</si>
  <si>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</si>
  <si>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</si>
  <si>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</si>
  <si>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</si>
  <si>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</si>
  <si>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</si>
  <si>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</si>
  <si>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</si>
  <si>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</si>
  <si>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</si>
  <si>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</si>
  <si>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</si>
  <si>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</si>
  <si>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</si>
  <si>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</si>
  <si>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</si>
  <si>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</si>
  <si>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</si>
  <si>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</si>
  <si>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</si>
  <si>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</si>
  <si>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</si>
  <si>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</si>
  <si>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</si>
  <si>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</si>
  <si>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</si>
  <si>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</si>
  <si>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</si>
  <si>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</si>
  <si>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</si>
  <si>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</si>
  <si>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</si>
  <si>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</si>
  <si>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</si>
  <si>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</si>
  <si>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</si>
  <si>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</si>
  <si>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</si>
  <si>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</si>
  <si>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</si>
  <si>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</si>
  <si>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</si>
  <si>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</si>
  <si>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</si>
  <si>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</si>
  <si>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</si>
  <si>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</si>
  <si>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</si>
  <si>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</si>
  <si>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</si>
  <si>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</si>
  <si>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</si>
  <si>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</si>
  <si>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</si>
  <si>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</si>
  <si>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</si>
  <si>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</si>
  <si>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</si>
  <si>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</si>
  <si>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</si>
  <si>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</si>
  <si>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</si>
  <si>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</si>
  <si>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</si>
  <si>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</si>
  <si>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</si>
  <si>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</si>
  <si>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</si>
  <si>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</si>
  <si>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</si>
  <si>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</si>
  <si>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</si>
  <si>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</si>
  <si>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</si>
  <si>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</si>
  <si>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</si>
  <si>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</si>
  <si>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</si>
  <si>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</si>
  <si>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</si>
  <si>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</si>
  <si>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</si>
  <si>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</si>
  <si>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</si>
  <si>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</si>
  <si>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</si>
  <si>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</si>
  <si>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</si>
  <si>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</si>
  <si>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</si>
  <si>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</si>
  <si>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</si>
  <si>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</si>
  <si>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</si>
  <si>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</si>
  <si>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</si>
  <si>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</si>
  <si>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</si>
  <si>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</si>
  <si>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</si>
  <si>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</si>
  <si>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</si>
  <si>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</si>
  <si>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</si>
  <si>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</si>
  <si>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</si>
  <si>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</si>
  <si>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</si>
  <si>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</si>
  <si>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</si>
  <si>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</si>
  <si>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</si>
  <si>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</si>
  <si>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</si>
  <si>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</si>
  <si>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</si>
  <si>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</si>
  <si>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</si>
  <si>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</si>
  <si>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</si>
  <si>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</si>
  <si>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</si>
  <si>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</si>
  <si>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</si>
  <si>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</si>
  <si>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</si>
  <si>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</si>
  <si>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</si>
  <si>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</si>
  <si>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</si>
  <si>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</si>
  <si>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</si>
  <si>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</si>
  <si>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</si>
  <si>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</si>
  <si>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</si>
  <si>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</si>
  <si>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</si>
  <si>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</si>
  <si>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</si>
  <si>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</si>
  <si>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</si>
  <si>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</si>
  <si>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</si>
  <si>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</si>
  <si>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</si>
  <si>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</si>
  <si>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</si>
  <si>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</si>
  <si>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</si>
  <si>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</si>
  <si>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</si>
  <si>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</si>
  <si>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</si>
  <si>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</si>
  <si>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</si>
  <si>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</si>
  <si>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</si>
  <si>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</si>
  <si>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</si>
  <si>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</si>
  <si>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</si>
  <si>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</si>
  <si>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</si>
  <si>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</si>
  <si>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</si>
  <si>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</si>
  <si>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</si>
  <si>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</si>
  <si>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</si>
  <si>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</si>
  <si>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</si>
  <si>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</si>
  <si>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</si>
  <si>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</si>
  <si>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</si>
  <si>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</si>
  <si>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</si>
  <si>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</si>
  <si>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</si>
  <si>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</si>
  <si>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</si>
  <si>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</si>
  <si>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</si>
  <si>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</si>
  <si>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</si>
  <si>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</si>
  <si>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</si>
  <si>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</si>
  <si>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</si>
  <si>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</si>
  <si>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</si>
  <si>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</si>
  <si>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</si>
  <si>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</si>
  <si>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</si>
  <si>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</si>
  <si>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</si>
  <si>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</si>
  <si>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</si>
  <si>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</si>
  <si>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</si>
  <si>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</si>
  <si>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</si>
  <si>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</si>
  <si>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</si>
  <si>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</si>
  <si>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</si>
  <si>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</si>
  <si>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</si>
  <si>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</si>
  <si>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</si>
  <si>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</si>
  <si>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</si>
  <si>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</si>
  <si>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</si>
  <si>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</si>
  <si>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</si>
  <si>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</si>
  <si>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</si>
  <si>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</si>
  <si>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</si>
  <si>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</si>
  <si>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</si>
  <si>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</si>
  <si>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</si>
  <si>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</si>
  <si>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</si>
  <si>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</si>
  <si>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</si>
  <si>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</si>
  <si>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</si>
  <si>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</si>
  <si>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</si>
  <si>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</si>
  <si>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</si>
  <si>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</si>
  <si>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</si>
  <si>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</si>
  <si>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</si>
  <si>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</si>
  <si>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</si>
  <si>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</si>
  <si>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</si>
  <si>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</si>
  <si>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</si>
  <si>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</si>
  <si>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</si>
  <si>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</si>
  <si>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</si>
  <si>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</si>
  <si>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</si>
  <si>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</si>
  <si>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</si>
  <si>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</si>
  <si>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</si>
  <si>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</si>
  <si>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</si>
  <si>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</si>
  <si>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</si>
  <si>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</si>
  <si>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</si>
  <si>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</si>
  <si>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</si>
  <si>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</si>
  <si>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</si>
  <si>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</si>
  <si>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</si>
  <si>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</si>
  <si>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</si>
  <si>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</si>
  <si>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</si>
  <si>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</si>
  <si>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</si>
  <si>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</si>
  <si>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</si>
  <si>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</si>
  <si>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</si>
  <si>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</si>
  <si>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</si>
  <si>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</si>
  <si>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</si>
  <si>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</si>
  <si>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</si>
  <si>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</si>
  <si>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</si>
  <si>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</si>
  <si>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</si>
  <si>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</si>
  <si>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</si>
  <si>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</si>
  <si>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</si>
  <si>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</si>
  <si>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</si>
  <si>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</si>
  <si>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</si>
  <si>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</si>
  <si>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</si>
  <si>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</si>
  <si>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</si>
  <si>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</si>
  <si>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</si>
  <si>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</si>
  <si>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</si>
  <si>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</si>
  <si>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</si>
  <si>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</si>
  <si>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</si>
  <si>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</si>
  <si>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</si>
  <si>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</si>
  <si>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</si>
  <si>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</si>
  <si>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</si>
  <si>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</si>
  <si>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</si>
  <si>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</si>
  <si>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</si>
  <si>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</si>
  <si>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</si>
  <si>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</si>
  <si>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</si>
  <si>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</si>
  <si>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</si>
  <si>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</si>
  <si>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</si>
  <si>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</si>
  <si>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</si>
  <si>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</si>
  <si>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</si>
  <si>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</si>
  <si>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</si>
  <si>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</si>
  <si>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</si>
  <si>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</si>
  <si>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</si>
  <si>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</si>
  <si>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</si>
  <si>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</si>
  <si>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</si>
  <si>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</si>
  <si>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</si>
  <si>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</si>
  <si>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</si>
  <si>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</si>
  <si>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</si>
  <si>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</si>
  <si>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</si>
  <si>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</si>
  <si>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</si>
  <si>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</si>
  <si>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</si>
  <si>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</si>
  <si>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</si>
  <si>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</si>
  <si>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</si>
  <si>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</si>
  <si>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</si>
  <si>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</si>
  <si>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</si>
  <si>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</si>
  <si>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</si>
  <si>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</si>
  <si>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</si>
  <si>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</si>
  <si>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</si>
  <si>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</si>
  <si>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</si>
  <si>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</si>
  <si>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</si>
  <si>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</si>
  <si>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</si>
  <si>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</si>
  <si>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</si>
  <si>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</si>
  <si>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</si>
  <si>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</si>
  <si>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</si>
  <si>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</si>
  <si>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</si>
  <si>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</si>
  <si>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</si>
  <si>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</si>
  <si>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</si>
  <si>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</si>
  <si>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</si>
  <si>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</si>
  <si>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</si>
  <si>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</si>
  <si>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</si>
  <si>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</si>
  <si>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</si>
  <si>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</si>
  <si>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</si>
  <si>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</si>
  <si>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</si>
  <si>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</si>
  <si>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</si>
  <si>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</si>
  <si>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</si>
  <si>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</si>
  <si>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</si>
  <si>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</si>
  <si>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</si>
  <si>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</si>
  <si>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</si>
  <si>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</si>
  <si>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</si>
  <si>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</si>
  <si>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</si>
  <si>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</si>
  <si>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</si>
  <si>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</si>
  <si>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</si>
  <si>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</si>
  <si>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</si>
  <si>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</si>
  <si>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</si>
  <si>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</si>
  <si>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</si>
  <si>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</si>
  <si>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</si>
  <si>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</si>
  <si>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</si>
  <si>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</si>
  <si>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</si>
  <si>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</si>
  <si>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</si>
  <si>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</si>
  <si>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</si>
  <si>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</si>
  <si>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</si>
  <si>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</si>
  <si>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</si>
  <si>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</si>
  <si>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</si>
  <si>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</si>
  <si>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</si>
  <si>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</si>
  <si>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</si>
  <si>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</si>
  <si>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</si>
  <si>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</si>
  <si>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</si>
  <si>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</si>
  <si>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</si>
  <si>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</si>
  <si>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</si>
  <si>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</si>
  <si>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</si>
  <si>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</si>
  <si>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</si>
  <si>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</si>
  <si>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</si>
  <si>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</si>
  <si>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</si>
  <si>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</si>
  <si>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</si>
  <si>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</si>
  <si>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</si>
  <si>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</si>
  <si>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</si>
  <si>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</si>
  <si>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</si>
  <si>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</si>
  <si>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</si>
  <si>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</si>
  <si>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</si>
  <si>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</si>
  <si>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</si>
  <si>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</si>
  <si>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</si>
  <si>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</si>
  <si>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</si>
  <si>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</si>
  <si>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</si>
  <si>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</si>
  <si>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</si>
  <si>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</si>
  <si>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</si>
  <si>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</si>
  <si>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</si>
  <si>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</si>
  <si>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</si>
  <si>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</si>
  <si>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</si>
  <si>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</si>
  <si>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</si>
  <si>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</si>
  <si>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</si>
  <si>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</si>
  <si>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</si>
  <si>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</si>
  <si>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</si>
  <si>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</si>
  <si>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</si>
  <si>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</si>
  <si>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</si>
  <si>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</si>
  <si>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</si>
  <si>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</si>
  <si>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</si>
  <si>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</si>
  <si>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</si>
  <si>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</si>
  <si>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</si>
  <si>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</si>
  <si>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</si>
  <si>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</si>
  <si>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</si>
  <si>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</si>
  <si>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</si>
  <si>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</si>
  <si>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</si>
  <si>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</si>
  <si>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</si>
  <si>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</si>
  <si>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</si>
  <si>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</si>
  <si>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</si>
  <si>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</si>
  <si>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</si>
  <si>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</si>
  <si>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</si>
  <si>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</si>
  <si>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</si>
  <si>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</si>
  <si>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</si>
  <si>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</si>
  <si>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</si>
  <si>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</si>
  <si>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</si>
  <si>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</si>
  <si>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</si>
  <si>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</si>
  <si>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</si>
  <si>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</si>
  <si>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</si>
  <si>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</si>
  <si>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</si>
  <si>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</si>
  <si>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</si>
  <si>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</si>
  <si>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</si>
  <si>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</si>
  <si>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</si>
  <si>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</si>
  <si>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</si>
  <si>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</si>
  <si>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</si>
  <si>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</si>
  <si>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</si>
  <si>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</si>
  <si>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</si>
  <si>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</si>
  <si>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</si>
  <si>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</si>
  <si>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</si>
  <si>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</si>
  <si>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</si>
  <si>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</si>
  <si>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</si>
  <si>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</si>
  <si>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</si>
  <si>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</si>
  <si>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</si>
  <si>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</si>
  <si>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</si>
  <si>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</si>
  <si>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</si>
  <si>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</si>
  <si>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</si>
  <si>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</si>
  <si>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</si>
  <si>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</si>
  <si>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</si>
  <si>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</si>
  <si>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</si>
  <si>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</si>
  <si>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</si>
  <si>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</si>
  <si>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</si>
  <si>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</si>
  <si>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</si>
  <si>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</si>
  <si>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</si>
  <si>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</si>
  <si>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</si>
  <si>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</si>
  <si>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</si>
  <si>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</si>
  <si>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</si>
  <si>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</si>
  <si>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</si>
  <si>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</si>
  <si>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</si>
  <si>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</si>
  <si>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</si>
  <si>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</si>
  <si>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</si>
  <si>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</si>
  <si>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</si>
  <si>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</si>
  <si>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</si>
  <si>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</si>
  <si>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</si>
  <si>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</si>
  <si>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</si>
  <si>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</si>
  <si>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</si>
  <si>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</si>
  <si>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</si>
  <si>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</si>
  <si>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</si>
  <si>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</si>
  <si>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</si>
  <si>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</si>
  <si>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</si>
  <si>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</si>
  <si>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</si>
  <si>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</si>
  <si>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</si>
  <si>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</si>
  <si>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</si>
  <si>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</si>
  <si>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</si>
  <si>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</si>
  <si>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</si>
  <si>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</si>
  <si>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</si>
  <si>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</si>
  <si>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</si>
  <si>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</si>
  <si>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</si>
  <si>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</si>
  <si>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</si>
  <si>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</si>
  <si>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</si>
  <si>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</si>
  <si>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</si>
  <si>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</si>
  <si>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</si>
  <si>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</si>
  <si>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</si>
  <si>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</si>
  <si>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</si>
  <si>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</si>
  <si>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</si>
  <si>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</si>
  <si>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</si>
  <si>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</si>
  <si>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</si>
  <si>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</si>
  <si>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</si>
  <si>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</si>
  <si>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</si>
  <si>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</si>
  <si>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</si>
  <si>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</si>
  <si>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</si>
  <si>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</si>
  <si>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</si>
  <si>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</si>
  <si>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</si>
  <si>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</si>
  <si>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</si>
  <si>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</si>
  <si>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</si>
  <si>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</si>
  <si>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</si>
  <si>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</si>
  <si>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</si>
  <si>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</si>
  <si>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</si>
  <si>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</si>
  <si>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</si>
  <si>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</si>
  <si>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</si>
  <si>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</si>
  <si>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</si>
  <si>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</si>
  <si>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</si>
  <si>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</si>
  <si>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</si>
  <si>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</si>
  <si>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</si>
  <si>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</si>
  <si>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</si>
  <si>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</si>
  <si>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</si>
  <si>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</si>
  <si>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</si>
  <si>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</si>
  <si>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</si>
  <si>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</si>
  <si>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</si>
  <si>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</si>
  <si>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</si>
  <si>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</si>
  <si>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</si>
  <si>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</si>
  <si>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</si>
  <si>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</si>
  <si>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</si>
  <si>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</si>
  <si>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</si>
  <si>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</si>
  <si>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</si>
  <si>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</si>
  <si>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</si>
  <si>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</si>
  <si>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</si>
  <si>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</si>
  <si>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</si>
  <si>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</si>
  <si>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</si>
  <si>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</si>
  <si>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</si>
  <si>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</si>
  <si>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</si>
  <si>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</si>
  <si>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</si>
  <si>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</si>
  <si>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</si>
  <si>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</si>
  <si>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</si>
  <si>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</si>
  <si>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</si>
  <si>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</si>
  <si>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</si>
  <si>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</si>
  <si>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</si>
  <si>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</si>
  <si>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</si>
  <si>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</si>
  <si>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</si>
  <si>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</si>
  <si>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</si>
  <si>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</si>
  <si>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</si>
  <si>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</si>
  <si>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</si>
  <si>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</si>
  <si>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</si>
  <si>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</si>
  <si>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</si>
  <si>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</si>
  <si>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</si>
  <si>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</si>
  <si>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</si>
  <si>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</si>
  <si>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</si>
  <si>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</si>
  <si>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</si>
  <si>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</si>
  <si>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</si>
  <si>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</si>
  <si>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</si>
  <si>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</si>
  <si>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</si>
  <si>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</si>
  <si>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</si>
  <si>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</si>
  <si>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</si>
  <si>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</si>
  <si>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</si>
  <si>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</si>
  <si>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</si>
  <si>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</si>
  <si>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</si>
  <si>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</si>
  <si>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</si>
  <si>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</si>
  <si>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</si>
  <si>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</si>
  <si>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</si>
  <si>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</si>
  <si>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</si>
  <si>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</si>
  <si>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</si>
  <si>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</si>
  <si>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</si>
  <si>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</si>
  <si>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</si>
  <si>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</si>
  <si>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</si>
  <si>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</si>
  <si>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</si>
  <si>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</si>
  <si>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</si>
  <si>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</si>
  <si>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</si>
  <si>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</si>
  <si>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</si>
  <si>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</si>
  <si>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</si>
  <si>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</si>
  <si>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</si>
  <si>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</si>
  <si>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</si>
  <si>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</si>
  <si>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</si>
  <si>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</si>
  <si>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</si>
  <si>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</si>
  <si>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</si>
  <si>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</si>
  <si>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</si>
  <si>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</si>
  <si>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</si>
  <si>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</si>
  <si>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</si>
  <si>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</si>
  <si>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</si>
  <si>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</si>
  <si>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</si>
  <si>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</si>
  <si>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</si>
  <si>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</si>
  <si>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</si>
  <si>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</si>
  <si>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</si>
  <si>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</si>
  <si>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</si>
  <si>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</si>
  <si>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</si>
  <si>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</si>
  <si>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</si>
  <si>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</si>
  <si>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</si>
  <si>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</si>
  <si>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</si>
  <si>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</si>
  <si>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</si>
  <si>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</si>
  <si>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</si>
  <si>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</si>
  <si>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</si>
  <si>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</si>
  <si>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</si>
  <si>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</si>
  <si>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</si>
  <si>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</si>
  <si>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</si>
  <si>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</si>
  <si>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</si>
  <si>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</si>
  <si>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</si>
  <si>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</si>
  <si>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</si>
  <si>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</si>
  <si>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</si>
  <si>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</si>
  <si>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</si>
  <si>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</si>
  <si>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</si>
  <si>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</si>
  <si>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</si>
  <si>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</si>
  <si>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</si>
  <si>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</si>
  <si>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</si>
  <si>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</si>
  <si>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</si>
  <si>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</si>
  <si>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</si>
  <si>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</si>
  <si>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</si>
  <si>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</si>
  <si>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</si>
  <si>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</si>
  <si>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</si>
  <si>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</si>
  <si>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</si>
  <si>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</si>
  <si>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</si>
  <si>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</si>
  <si>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</si>
  <si>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</si>
  <si>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</si>
  <si>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</si>
  <si>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</si>
  <si>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</si>
  <si>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</si>
  <si>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</si>
  <si>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</si>
  <si>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</si>
  <si>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</si>
  <si>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</si>
  <si>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</si>
  <si>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</si>
  <si>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</si>
  <si>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</si>
  <si>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</si>
  <si>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</si>
  <si>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</si>
  <si>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</si>
  <si>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</si>
  <si>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</si>
  <si>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</si>
  <si>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</si>
  <si>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</si>
  <si>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</si>
  <si>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</si>
  <si>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</si>
  <si>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</si>
  <si>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</si>
  <si>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</si>
  <si>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</si>
  <si>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</si>
  <si>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</si>
  <si>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</si>
  <si>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</si>
  <si>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</si>
  <si>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</si>
  <si>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</si>
  <si>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</si>
  <si>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</si>
  <si>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</si>
  <si>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</si>
  <si>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</si>
  <si>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</si>
  <si>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</si>
  <si>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</si>
  <si>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</si>
  <si>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</si>
  <si>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</si>
  <si>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</si>
  <si>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</si>
  <si>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</si>
  <si>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</si>
  <si>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</si>
  <si>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</si>
  <si>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</si>
  <si>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</si>
  <si>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</si>
  <si>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</si>
  <si>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</si>
  <si>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</si>
  <si>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</si>
  <si>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</si>
  <si>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</si>
  <si>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</si>
  <si>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</si>
  <si>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</si>
  <si>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</si>
  <si>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</si>
  <si>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</si>
  <si>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</si>
  <si>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</si>
  <si>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</si>
  <si>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</si>
  <si>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</si>
  <si>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</si>
  <si>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</si>
  <si>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</si>
  <si>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</si>
  <si>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</si>
  <si>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</si>
  <si>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</si>
  <si>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</si>
  <si>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</si>
  <si>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</si>
  <si>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</si>
  <si>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</si>
  <si>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</si>
  <si>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</si>
  <si>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</si>
  <si>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</si>
  <si>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</si>
  <si>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</si>
  <si>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</si>
  <si>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</si>
  <si>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</si>
  <si>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</si>
  <si>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</si>
  <si>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</si>
  <si>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</si>
  <si>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</si>
  <si>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</si>
  <si>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</si>
  <si>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</si>
  <si>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</si>
  <si>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</si>
  <si>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</si>
  <si>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</si>
  <si>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</si>
  <si>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</si>
  <si>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</si>
  <si>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</si>
  <si>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</si>
  <si>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</si>
  <si>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</si>
  <si>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</si>
  <si>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</si>
  <si>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</si>
  <si>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</si>
  <si>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</si>
  <si>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</si>
  <si>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</si>
  <si>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</si>
  <si>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</si>
  <si>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</si>
  <si>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</si>
  <si>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</si>
  <si>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</si>
  <si>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</si>
  <si>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</si>
  <si>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</si>
  <si>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</si>
  <si>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</si>
  <si>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</si>
  <si>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</si>
  <si>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</si>
  <si>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</si>
  <si>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</si>
  <si>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</si>
  <si>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</si>
  <si>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</si>
  <si>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</si>
  <si>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</si>
  <si>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</si>
  <si>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</si>
  <si>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</si>
  <si>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</si>
  <si>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</si>
  <si>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</si>
  <si>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</si>
  <si>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</si>
  <si>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</si>
  <si>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</si>
  <si>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</si>
  <si>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</si>
  <si>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</si>
  <si>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</si>
  <si>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</si>
  <si>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</si>
  <si>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</si>
  <si>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</si>
  <si>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</si>
  <si>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</si>
  <si>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</si>
  <si>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</si>
  <si>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</si>
  <si>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</si>
  <si>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</si>
  <si>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</si>
  <si>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</si>
  <si>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</si>
  <si>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</si>
  <si>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</si>
  <si>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</si>
  <si>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</si>
  <si>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</si>
  <si>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</si>
  <si>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</si>
  <si>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</si>
  <si>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</si>
  <si>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</si>
  <si>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</si>
  <si>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</si>
  <si>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</si>
  <si>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</si>
  <si>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</si>
  <si>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</si>
  <si>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</si>
  <si>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</si>
  <si>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</si>
  <si>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</si>
  <si>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</si>
  <si>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</si>
  <si>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</si>
  <si>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</si>
  <si>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</si>
  <si>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</si>
  <si>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</si>
  <si>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</si>
  <si>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</si>
  <si>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</si>
  <si>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</si>
  <si>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</si>
  <si>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</si>
  <si>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</si>
  <si>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</si>
  <si>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</si>
  <si>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</si>
  <si>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</si>
  <si>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</si>
  <si>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</si>
  <si>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</si>
  <si>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</si>
  <si>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</si>
  <si>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</si>
  <si>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</si>
  <si>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</si>
  <si>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</si>
  <si>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</si>
  <si>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</si>
  <si>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</si>
  <si>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</si>
  <si>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</si>
  <si>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</si>
  <si>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</si>
  <si>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</si>
  <si>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</si>
  <si>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</si>
  <si>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</si>
  <si>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</si>
  <si>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</si>
  <si>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</si>
  <si>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</si>
  <si>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</si>
  <si>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</si>
  <si>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</si>
  <si>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</si>
  <si>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</si>
  <si>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</si>
  <si>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</si>
  <si>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</si>
  <si>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</si>
  <si>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</si>
  <si>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</si>
  <si>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</si>
  <si>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</si>
  <si>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</si>
  <si>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</si>
  <si>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</si>
  <si>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</si>
  <si>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</si>
  <si>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</si>
  <si>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</si>
  <si>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</si>
  <si>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</si>
  <si>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</si>
  <si>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</si>
  <si>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</si>
  <si>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</si>
  <si>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</si>
  <si>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</si>
  <si>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</si>
  <si>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</si>
  <si>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</si>
  <si>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</si>
  <si>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</si>
  <si>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</si>
  <si>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</si>
  <si>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</si>
  <si>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</si>
  <si>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</si>
  <si>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</si>
  <si>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</si>
  <si>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</si>
  <si>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</si>
  <si>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</si>
  <si>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</si>
  <si>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</si>
  <si>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</si>
  <si>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</si>
  <si>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</si>
  <si>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</si>
  <si>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</si>
  <si>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</si>
  <si>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</si>
  <si>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</si>
  <si>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</si>
  <si>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</si>
  <si>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</si>
  <si>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</si>
  <si>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</si>
  <si>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</si>
  <si>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</si>
  <si>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</si>
  <si>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</si>
  <si>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</si>
  <si>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</si>
  <si>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</si>
  <si>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</si>
  <si>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</si>
  <si>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</si>
  <si>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</si>
  <si>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</si>
  <si>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</si>
  <si>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</si>
  <si>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</si>
  <si>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</si>
  <si>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</si>
  <si>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</si>
  <si>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</si>
  <si>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</si>
  <si>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</si>
  <si>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</si>
  <si>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</si>
  <si>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</si>
  <si>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</si>
  <si>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</si>
  <si>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</si>
  <si>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</si>
  <si>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</si>
  <si>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</si>
  <si>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</si>
  <si>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</si>
  <si>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</si>
  <si>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</si>
  <si>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</si>
  <si>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</si>
  <si>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</si>
  <si>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</si>
  <si>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</si>
  <si>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</si>
  <si>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</si>
  <si>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</si>
  <si>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</si>
  <si>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</si>
  <si>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</si>
  <si>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</si>
  <si>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</si>
  <si>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</si>
  <si>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</si>
  <si>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</si>
  <si>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</si>
  <si>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</si>
  <si>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</si>
  <si>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</si>
  <si>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</si>
  <si>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</si>
  <si>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</si>
  <si>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</si>
  <si>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</si>
  <si>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</si>
  <si>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</si>
  <si>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</si>
  <si>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</si>
  <si>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</si>
  <si>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</si>
  <si>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</si>
  <si>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</si>
  <si>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</si>
  <si>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</si>
  <si>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</si>
  <si>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</si>
  <si>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</si>
  <si>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</si>
  <si>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</si>
  <si>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</si>
  <si>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</si>
  <si>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</si>
  <si>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</si>
  <si>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</si>
  <si>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</si>
  <si>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</si>
  <si>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</si>
  <si>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</si>
  <si>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</si>
  <si>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</si>
  <si>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</si>
  <si>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</si>
  <si>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</si>
  <si>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</si>
  <si>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</si>
  <si>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</si>
  <si>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</si>
  <si>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</si>
  <si>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</si>
  <si>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</si>
  <si>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</si>
  <si>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</si>
  <si>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</si>
  <si>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</si>
  <si>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</si>
  <si>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</si>
  <si>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</si>
  <si>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</si>
  <si>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</si>
  <si>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</si>
  <si>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</si>
  <si>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</si>
  <si>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</si>
  <si>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</si>
  <si>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</si>
  <si>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</si>
  <si>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</si>
  <si>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</si>
  <si>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</si>
  <si>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</si>
  <si>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</si>
  <si>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</si>
  <si>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</si>
  <si>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</si>
  <si>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</si>
  <si>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</si>
  <si>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</si>
  <si>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</si>
  <si>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</si>
  <si>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</si>
  <si>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</si>
  <si>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</si>
  <si>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</si>
  <si>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</si>
  <si>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</si>
  <si>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</si>
  <si>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</si>
  <si>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</si>
  <si>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</si>
  <si>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</si>
  <si>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</si>
  <si>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</si>
  <si>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</si>
  <si>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</si>
  <si>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</si>
  <si>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</si>
  <si>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</si>
  <si>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</si>
  <si>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</si>
  <si>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</si>
  <si>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</si>
  <si>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</si>
  <si>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</si>
  <si>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</si>
  <si>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</si>
  <si>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</si>
  <si>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</si>
  <si>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</si>
  <si>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</si>
  <si>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</si>
  <si>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</si>
  <si>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</si>
  <si>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</si>
  <si>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</si>
  <si>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</si>
  <si>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</si>
  <si>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</si>
  <si>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</si>
  <si>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</si>
  <si>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</si>
  <si>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</si>
  <si>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</si>
  <si>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</si>
  <si>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</si>
  <si>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</si>
  <si>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</si>
  <si>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</si>
  <si>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</si>
  <si>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</si>
  <si>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</si>
  <si>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</si>
  <si>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</si>
  <si>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</si>
  <si>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</si>
  <si>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</si>
  <si>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</si>
  <si>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</si>
  <si>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</si>
  <si>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</si>
  <si>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</si>
  <si>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</si>
  <si>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</si>
  <si>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</si>
  <si>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</si>
  <si>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</si>
  <si>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</si>
  <si>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</si>
  <si>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</si>
  <si>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</si>
  <si>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</si>
  <si>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</si>
  <si>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</si>
  <si>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</si>
  <si>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</si>
  <si>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</si>
  <si>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</si>
  <si>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</si>
  <si>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</si>
  <si>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</si>
  <si>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</si>
  <si>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</si>
  <si>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</si>
  <si>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</si>
  <si>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</si>
  <si>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</si>
  <si>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</si>
  <si>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</si>
  <si>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</si>
  <si>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</si>
  <si>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</si>
  <si>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</si>
  <si>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</si>
  <si>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</si>
  <si>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</si>
  <si>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</si>
  <si>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</si>
  <si>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</si>
  <si>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</si>
  <si>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</si>
  <si>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</si>
  <si>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</si>
  <si>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</si>
  <si>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</si>
  <si>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</si>
  <si>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</si>
  <si>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</si>
  <si>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</si>
  <si>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</si>
  <si>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</si>
  <si>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</si>
  <si>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</si>
  <si>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</si>
  <si>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</si>
  <si>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</si>
  <si>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</si>
  <si>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</si>
  <si>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</si>
  <si>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</si>
  <si>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</si>
  <si>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</si>
  <si>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</si>
  <si>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</si>
  <si>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</si>
  <si>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</si>
  <si>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</si>
  <si>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</si>
  <si>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</si>
  <si>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</si>
  <si>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</si>
  <si>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</si>
  <si>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</si>
  <si>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</si>
  <si>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</si>
  <si>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</si>
  <si>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</si>
  <si>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</si>
  <si>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</si>
  <si>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</si>
  <si>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</si>
  <si>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</si>
  <si>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</si>
  <si>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</si>
  <si>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</si>
  <si>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</si>
  <si>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</si>
  <si>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</si>
  <si>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</si>
  <si>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</si>
  <si>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</si>
  <si>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</si>
  <si>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</si>
  <si>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</si>
  <si>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</si>
  <si>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</si>
  <si>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</si>
  <si>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</si>
  <si>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</si>
  <si>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</si>
  <si>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</si>
  <si>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</si>
  <si>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</si>
  <si>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</si>
  <si>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</si>
  <si>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</si>
  <si>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</si>
  <si>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</si>
  <si>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</si>
  <si>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</si>
  <si>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</si>
  <si>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</si>
  <si>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</si>
  <si>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</si>
  <si>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</si>
  <si>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</si>
  <si>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</si>
  <si>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</si>
  <si>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</si>
  <si>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</si>
  <si>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</si>
  <si>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</si>
  <si>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</si>
  <si>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</si>
  <si>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</si>
  <si>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</si>
  <si>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</si>
  <si>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</si>
  <si>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</si>
  <si>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</si>
  <si>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</si>
  <si>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</si>
  <si>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</si>
  <si>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</si>
  <si>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</si>
  <si>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</si>
  <si>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</si>
  <si>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</si>
  <si>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</si>
  <si>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</si>
  <si>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</si>
  <si>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</si>
  <si>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</si>
  <si>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</si>
  <si>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</si>
  <si>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</si>
  <si>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</si>
  <si>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</si>
  <si>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</si>
  <si>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</si>
  <si>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</si>
  <si>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</si>
  <si>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</si>
  <si>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</si>
  <si>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</si>
  <si>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</si>
  <si>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</si>
  <si>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</si>
  <si>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</si>
  <si>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</si>
  <si>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</si>
  <si>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</si>
  <si>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</si>
  <si>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</si>
  <si>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</si>
  <si>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</si>
  <si>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</si>
  <si>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</si>
  <si>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</si>
  <si>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</si>
  <si>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</si>
  <si>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</si>
  <si>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</si>
  <si>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</si>
  <si>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</si>
  <si>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</si>
  <si>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</si>
  <si>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</si>
  <si>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</si>
  <si>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</si>
  <si>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</si>
  <si>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</si>
  <si>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</si>
  <si>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</si>
  <si>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</si>
  <si>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</si>
  <si>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</si>
  <si>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</si>
  <si>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</si>
  <si>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</si>
  <si>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</si>
  <si>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</si>
  <si>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</si>
  <si>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</si>
  <si>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</si>
  <si>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</si>
  <si>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</si>
  <si>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</si>
  <si>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</si>
  <si>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</si>
  <si>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</si>
  <si>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</si>
  <si>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</si>
  <si>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</si>
  <si>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</si>
  <si>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</si>
  <si>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</si>
  <si>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</si>
  <si>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</si>
  <si>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</si>
  <si>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</si>
  <si>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</si>
  <si>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</si>
  <si>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</si>
  <si>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</si>
  <si>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</si>
  <si>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</si>
  <si>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</si>
  <si>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</si>
  <si>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</si>
  <si>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</si>
  <si>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</si>
  <si>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</si>
  <si>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</si>
  <si>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</si>
  <si>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</si>
  <si>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</si>
  <si>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</si>
  <si>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</si>
  <si>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</si>
  <si>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</si>
  <si>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</si>
  <si>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</si>
  <si>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</si>
  <si>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</si>
  <si>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</si>
  <si>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</si>
  <si>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</si>
  <si>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</si>
  <si>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</si>
  <si>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</si>
  <si>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</si>
  <si>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</si>
  <si>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</si>
  <si>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</si>
  <si>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</si>
  <si>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</si>
  <si>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</si>
  <si>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</si>
  <si>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</si>
  <si>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</si>
  <si>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</si>
  <si>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</si>
  <si>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</si>
  <si>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</si>
  <si>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</si>
  <si>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</si>
  <si>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</si>
  <si>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</si>
  <si>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</si>
  <si>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</si>
  <si>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</si>
  <si>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</si>
  <si>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</si>
  <si>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</si>
  <si>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</si>
  <si>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</si>
  <si>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</si>
  <si>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</si>
  <si>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</si>
  <si>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</si>
  <si>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</si>
  <si>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</si>
  <si>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</si>
  <si>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</si>
  <si>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</si>
  <si>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</si>
  <si>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</si>
  <si>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</si>
  <si>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</si>
  <si>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</si>
  <si>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</si>
  <si>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</si>
  <si>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</si>
  <si>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</si>
  <si>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</si>
  <si>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</si>
  <si>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</si>
  <si>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</si>
  <si>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</si>
  <si>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</si>
  <si>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</si>
  <si>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</si>
  <si>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</si>
  <si>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</si>
  <si>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</si>
  <si>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</si>
  <si>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</si>
  <si>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</si>
  <si>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</si>
  <si>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</si>
  <si>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</si>
  <si>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</si>
  <si>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</si>
  <si>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</si>
  <si>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</si>
  <si>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</si>
  <si>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</si>
  <si>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</si>
  <si>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</si>
  <si>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</si>
  <si>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</si>
  <si>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</si>
  <si>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</si>
  <si>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</si>
  <si>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</si>
  <si>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</si>
  <si>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</si>
  <si>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</si>
  <si>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</si>
  <si>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</si>
  <si>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</si>
  <si>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</si>
  <si>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</si>
  <si>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</si>
  <si>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</si>
  <si>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</si>
  <si>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</si>
  <si>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</si>
  <si>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</si>
  <si>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</si>
  <si>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</si>
  <si>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</si>
  <si>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</si>
  <si>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</si>
  <si>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</si>
  <si>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</si>
  <si>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</si>
  <si>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</si>
  <si>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</si>
  <si>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</si>
  <si>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</si>
  <si>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</si>
  <si>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</si>
  <si>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</si>
  <si>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</si>
  <si>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</si>
  <si>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</si>
  <si>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</si>
  <si>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</si>
  <si>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</si>
  <si>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</si>
  <si>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</si>
  <si>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</si>
  <si>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</si>
  <si>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</si>
  <si>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</si>
  <si>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</si>
  <si>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</si>
  <si>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</si>
  <si>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</si>
  <si>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</si>
  <si>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</si>
  <si>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</si>
  <si>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</si>
  <si>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</si>
  <si>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</si>
  <si>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</si>
  <si>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</si>
  <si>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</si>
  <si>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</si>
  <si>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</si>
  <si>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</si>
  <si>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</si>
  <si>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</si>
  <si>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</si>
  <si>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</si>
  <si>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</si>
  <si>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</si>
  <si>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</si>
  <si>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</si>
  <si>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</si>
  <si>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</si>
  <si>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</si>
  <si>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</si>
  <si>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</si>
  <si>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</si>
  <si>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</si>
  <si>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</si>
  <si>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</si>
  <si>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</si>
  <si>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</si>
  <si>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</si>
  <si>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</si>
  <si>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</si>
  <si>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</si>
  <si>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</si>
  <si>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</si>
  <si>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</si>
  <si>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</si>
  <si>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</si>
  <si>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</si>
  <si>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</si>
  <si>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</si>
  <si>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</si>
  <si>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</si>
  <si>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</si>
  <si>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</si>
  <si>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</si>
  <si>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</si>
  <si>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</si>
  <si>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</si>
  <si>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</si>
  <si>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</si>
  <si>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</si>
  <si>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</si>
  <si>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</si>
  <si>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</si>
  <si>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</si>
  <si>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</si>
  <si>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</si>
  <si>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</si>
  <si>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</si>
  <si>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</si>
  <si>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</si>
  <si>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</si>
  <si>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</si>
  <si>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</si>
  <si>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</si>
  <si>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</si>
  <si>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</si>
  <si>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</si>
  <si>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</si>
  <si>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</si>
  <si>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</si>
  <si>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</si>
  <si>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</si>
  <si>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</si>
  <si>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</si>
  <si>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</si>
  <si>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</si>
  <si>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</si>
  <si>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</si>
  <si>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</si>
  <si>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</si>
  <si>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</si>
  <si>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</si>
  <si>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</si>
  <si>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</si>
  <si>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</si>
  <si>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</si>
  <si>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</si>
  <si>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</si>
  <si>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</si>
  <si>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</si>
  <si>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</si>
  <si>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</si>
  <si>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</si>
  <si>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</si>
  <si>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</si>
  <si>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</si>
  <si>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</si>
  <si>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</si>
  <si>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</si>
  <si>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</si>
  <si>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</si>
  <si>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</si>
  <si>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</si>
  <si>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</si>
  <si>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</si>
  <si>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</si>
  <si>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</si>
  <si>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</si>
  <si>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</si>
  <si>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</si>
  <si>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</si>
  <si>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</si>
  <si>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</si>
  <si>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</si>
  <si>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</si>
  <si>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</si>
  <si>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</si>
  <si>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</si>
  <si>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</si>
  <si>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</si>
  <si>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</si>
  <si>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</si>
  <si>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</si>
  <si>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</si>
  <si>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</si>
  <si>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</si>
  <si>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</si>
  <si>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</si>
  <si>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</si>
  <si>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</si>
  <si>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</si>
  <si>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</si>
  <si>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</si>
  <si>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</si>
  <si>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</si>
  <si>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</si>
  <si>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</si>
  <si>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</si>
  <si>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</si>
  <si>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</si>
  <si>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</si>
  <si>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</si>
  <si>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</si>
  <si>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</si>
  <si>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</si>
  <si>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</si>
  <si>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</si>
  <si>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</si>
  <si>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</si>
  <si>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</si>
  <si>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</si>
  <si>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</si>
  <si>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</si>
  <si>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</si>
  <si>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</si>
  <si>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</si>
  <si>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</si>
  <si>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</si>
  <si>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</si>
  <si>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</si>
  <si>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</si>
  <si>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</si>
  <si>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</si>
  <si>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</si>
  <si>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</si>
  <si>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</si>
  <si>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</si>
  <si>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</si>
  <si>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</si>
  <si>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</si>
  <si>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</si>
  <si>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</si>
  <si>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</si>
  <si>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</si>
  <si>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</si>
  <si>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</si>
  <si>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</si>
  <si>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</si>
  <si>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</si>
  <si>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</si>
  <si>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</si>
  <si>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</si>
  <si>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</si>
  <si>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</si>
  <si>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</si>
  <si>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</si>
  <si>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</si>
  <si>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</si>
  <si>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</si>
  <si>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</si>
  <si>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</si>
  <si>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</si>
  <si>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</si>
  <si>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</si>
  <si>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</si>
  <si>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</si>
  <si>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</si>
  <si>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</si>
  <si>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</si>
  <si>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</si>
  <si>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</si>
  <si>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</si>
  <si>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</si>
  <si>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</si>
  <si>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</si>
  <si>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</si>
  <si>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</si>
  <si>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</si>
  <si>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</si>
  <si>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</si>
  <si>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</si>
  <si>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</si>
  <si>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</si>
  <si>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</si>
  <si>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</si>
  <si>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</si>
  <si>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</si>
  <si>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</si>
  <si>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</si>
  <si>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</si>
  <si>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</si>
  <si>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</si>
  <si>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</si>
  <si>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</si>
  <si>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</si>
  <si>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</si>
  <si>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</si>
  <si>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</si>
  <si>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</si>
  <si>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</si>
  <si>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</si>
  <si>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</si>
  <si>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</si>
  <si>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</si>
  <si>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</si>
  <si>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</si>
  <si>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</si>
  <si>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</si>
  <si>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</si>
  <si>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</si>
  <si>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</si>
  <si>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</si>
  <si>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</si>
  <si>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</si>
  <si>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</si>
  <si>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</si>
  <si>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</si>
  <si>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</si>
  <si>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</si>
  <si>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</si>
  <si>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</si>
  <si>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</si>
  <si>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</si>
  <si>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</si>
  <si>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</si>
  <si>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</si>
  <si>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</si>
  <si>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</si>
  <si>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</si>
  <si>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</si>
  <si>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</si>
  <si>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</si>
  <si>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</si>
  <si>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</si>
  <si>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</si>
  <si>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</si>
  <si>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</si>
  <si>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</si>
  <si>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</si>
  <si>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</si>
  <si>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</si>
  <si>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</si>
  <si>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</si>
  <si>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</si>
  <si>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</si>
  <si>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</si>
  <si>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</si>
  <si>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</si>
  <si>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</si>
  <si>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</si>
  <si>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</si>
  <si>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</si>
  <si>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</si>
  <si>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</si>
  <si>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</si>
  <si>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</si>
  <si>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</si>
  <si>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</si>
  <si>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</si>
  <si>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</si>
  <si>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</si>
  <si>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</si>
  <si>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</si>
  <si>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</si>
  <si>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</si>
  <si>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</si>
  <si>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</si>
  <si>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</si>
  <si>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</si>
  <si>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</si>
  <si>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</si>
  <si>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</si>
  <si>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</si>
  <si>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</si>
  <si>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</si>
  <si>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</si>
  <si>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</si>
  <si>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</si>
  <si>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</si>
  <si>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</si>
  <si>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</si>
  <si>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</si>
  <si>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</si>
  <si>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</si>
  <si>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</si>
  <si>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</si>
  <si>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</si>
  <si>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</si>
  <si>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</si>
  <si>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</si>
  <si>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</si>
  <si>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</si>
  <si>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</si>
  <si>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</si>
  <si>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</si>
  <si>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</si>
  <si>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</si>
  <si>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</si>
  <si>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</si>
  <si>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</si>
  <si>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</si>
  <si>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</si>
  <si>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</si>
  <si>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</si>
  <si>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</si>
  <si>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</si>
  <si>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</si>
  <si>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</si>
  <si>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</si>
  <si>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</si>
  <si>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</si>
  <si>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</si>
  <si>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</si>
  <si>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</si>
  <si>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</si>
  <si>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</si>
  <si>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</si>
  <si>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</si>
  <si>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</si>
  <si>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</si>
  <si>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</si>
  <si>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</si>
  <si>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</si>
  <si>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</si>
  <si>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</si>
  <si>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</si>
  <si>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</si>
  <si>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</si>
  <si>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</si>
  <si>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</si>
  <si>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</si>
  <si>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</si>
  <si>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</si>
  <si>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</si>
  <si>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</si>
  <si>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</si>
  <si>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</si>
  <si>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</si>
  <si>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</si>
  <si>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</si>
  <si>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</si>
  <si>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</si>
  <si>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</si>
  <si>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</si>
  <si>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</si>
  <si>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</si>
  <si>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</si>
  <si>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</si>
  <si>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</si>
  <si>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</si>
  <si>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</si>
  <si>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</si>
  <si>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</si>
  <si>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</si>
  <si>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</si>
  <si>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</si>
  <si>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</si>
  <si>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</si>
  <si>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</si>
  <si>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</si>
  <si>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</si>
  <si>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</si>
  <si>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</si>
  <si>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</si>
  <si>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</si>
  <si>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</si>
  <si>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</si>
  <si>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</si>
  <si>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</si>
  <si>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</si>
  <si>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</si>
  <si>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</si>
  <si>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</si>
  <si>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</si>
  <si>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</si>
  <si>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</si>
  <si>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</si>
  <si>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</si>
  <si>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</si>
  <si>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</si>
  <si>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</si>
  <si>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</si>
  <si>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</si>
  <si>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</si>
  <si>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</si>
  <si>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</si>
  <si>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</si>
  <si>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</si>
  <si>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</si>
  <si>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</si>
  <si>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</si>
  <si>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</si>
  <si>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</si>
  <si>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</si>
  <si>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</si>
  <si>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</si>
  <si>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</si>
  <si>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</si>
  <si>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</si>
  <si>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</si>
  <si>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</si>
  <si>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</si>
  <si>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</si>
  <si>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</si>
  <si>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</si>
  <si>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</si>
  <si>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</si>
  <si>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</si>
  <si>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</si>
  <si>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</si>
  <si>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</si>
  <si>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</si>
  <si>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</si>
  <si>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</si>
  <si>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</si>
  <si>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</si>
  <si>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</si>
  <si>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</si>
  <si>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</si>
  <si>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</si>
  <si>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</si>
  <si>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</si>
  <si>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</si>
  <si>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</si>
  <si>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</si>
  <si>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</si>
  <si>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</si>
  <si>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</si>
  <si>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</si>
  <si>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</si>
  <si>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</si>
  <si>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</si>
  <si>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</si>
  <si>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</si>
  <si>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</si>
  <si>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</si>
  <si>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</si>
  <si>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</si>
  <si>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</si>
  <si>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</si>
  <si>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</si>
  <si>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</si>
  <si>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</si>
  <si>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</si>
  <si>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</si>
  <si>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</si>
  <si>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</si>
  <si>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</si>
  <si>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</si>
  <si>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</si>
  <si>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</si>
  <si>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</si>
  <si>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</si>
  <si>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</si>
  <si>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</si>
  <si>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</si>
  <si>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</si>
  <si>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</si>
  <si>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</si>
  <si>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</si>
  <si>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</si>
  <si>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</si>
  <si>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</si>
  <si>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</si>
  <si>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</si>
  <si>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</si>
  <si>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</si>
  <si>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</si>
  <si>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</si>
  <si>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</si>
  <si>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</si>
  <si>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</si>
  <si>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</si>
  <si>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</si>
  <si>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</si>
  <si>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</si>
  <si>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</si>
  <si>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</si>
  <si>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</si>
  <si>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</si>
  <si>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</si>
  <si>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</si>
  <si>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</si>
  <si>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</si>
  <si>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</si>
  <si>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</si>
  <si>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</si>
  <si>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</si>
  <si>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</si>
  <si>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</si>
  <si>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</si>
  <si>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</si>
  <si>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</si>
  <si>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</si>
  <si>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</si>
  <si>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</si>
  <si>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</si>
  <si>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</si>
  <si>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</si>
  <si>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</si>
  <si>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</si>
  <si>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</si>
  <si>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</si>
  <si>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</si>
  <si>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</si>
  <si>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</si>
  <si>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</si>
  <si>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</si>
  <si>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</si>
  <si>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</si>
  <si>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</si>
  <si>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</si>
  <si>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</si>
  <si>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</si>
  <si>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</si>
  <si>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</si>
  <si>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</si>
  <si>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</si>
  <si>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</si>
  <si>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</si>
  <si>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</si>
  <si>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</si>
  <si>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</si>
  <si>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</si>
  <si>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</si>
  <si>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</si>
  <si>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</si>
  <si>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</si>
  <si>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</si>
  <si>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</si>
  <si>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</si>
  <si>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</si>
  <si>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</si>
  <si>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</si>
  <si>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</si>
  <si>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</si>
  <si>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</si>
  <si>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</si>
  <si>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</si>
  <si>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</si>
  <si>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</si>
  <si>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</si>
  <si>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</si>
  <si>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</si>
  <si>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</si>
  <si>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</si>
  <si>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</si>
  <si>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</si>
  <si>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</si>
  <si>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</si>
  <si>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</si>
  <si>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</si>
  <si>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</si>
  <si>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</si>
  <si>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</si>
  <si>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</si>
  <si>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</si>
  <si>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</si>
  <si>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</si>
  <si>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</si>
  <si>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</si>
  <si>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</si>
  <si>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</si>
  <si>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</si>
  <si>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</si>
  <si>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</si>
  <si>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</si>
  <si>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</si>
  <si>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</si>
  <si>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</si>
  <si>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</si>
  <si>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</si>
  <si>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</si>
  <si>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</si>
  <si>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</si>
  <si>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</si>
  <si>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</si>
  <si>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</si>
  <si>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</si>
  <si>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</si>
  <si>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</si>
  <si>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</si>
  <si>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</si>
  <si>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</si>
  <si>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</si>
  <si>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</si>
  <si>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</si>
  <si>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</si>
  <si>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</si>
  <si>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</si>
  <si>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</si>
  <si>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</si>
  <si>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</si>
  <si>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</si>
  <si>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</si>
  <si>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</si>
  <si>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</si>
  <si>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</si>
  <si>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</si>
  <si>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</si>
  <si>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</si>
  <si>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</si>
  <si>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</si>
  <si>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</si>
  <si>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</si>
  <si>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</si>
  <si>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</si>
  <si>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</si>
  <si>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</si>
  <si>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</si>
  <si>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</si>
  <si>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</si>
  <si>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</si>
  <si>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</si>
  <si>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</si>
  <si>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</si>
  <si>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</si>
  <si>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</si>
  <si>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</si>
  <si>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</si>
  <si>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</si>
  <si>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</si>
  <si>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</si>
  <si>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</si>
  <si>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</si>
  <si>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</si>
  <si>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</si>
  <si>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</si>
  <si>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</si>
  <si>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</si>
  <si>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</si>
  <si>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</si>
  <si>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</si>
  <si>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</si>
  <si>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</si>
  <si>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</si>
  <si>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</si>
  <si>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</si>
  <si>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</si>
  <si>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</si>
  <si>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</si>
  <si>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</si>
  <si>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</si>
  <si>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</si>
  <si>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</si>
  <si>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</si>
  <si>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</si>
  <si>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</si>
  <si>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</si>
  <si>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</si>
  <si>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</si>
  <si>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</si>
  <si>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</si>
  <si>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</si>
  <si>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</si>
  <si>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</si>
  <si>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</si>
  <si>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</si>
  <si>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</si>
  <si>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</si>
  <si>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</si>
  <si>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</si>
  <si>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</si>
  <si>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</si>
  <si>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</si>
  <si>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</si>
  <si>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</si>
  <si>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</si>
  <si>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</si>
  <si>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</si>
  <si>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</si>
  <si>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</si>
  <si>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</si>
  <si>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</si>
  <si>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</si>
  <si>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</si>
  <si>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</si>
  <si>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</si>
  <si>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</si>
  <si>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</si>
  <si>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</si>
  <si>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</si>
  <si>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</si>
  <si>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</si>
  <si>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</si>
  <si>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</si>
  <si>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</si>
  <si>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</si>
  <si>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</si>
  <si>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</si>
  <si>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</si>
  <si>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</si>
  <si>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</si>
  <si>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</si>
  <si>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</si>
  <si>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</si>
  <si>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</si>
  <si>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</si>
  <si>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</si>
  <si>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</si>
  <si>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</si>
  <si>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</si>
  <si>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</si>
  <si>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</si>
  <si>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</si>
  <si>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</si>
  <si>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</si>
  <si>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</si>
  <si>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</si>
  <si>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</si>
  <si>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</si>
  <si>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</si>
  <si>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</si>
  <si>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</si>
  <si>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</si>
  <si>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</si>
  <si>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</si>
  <si>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</si>
  <si>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</si>
  <si>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</si>
  <si>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</si>
  <si>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</si>
  <si>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</si>
  <si>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</si>
  <si>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</si>
  <si>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</si>
  <si>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</si>
  <si>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</si>
  <si>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</si>
  <si>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</si>
  <si>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</si>
  <si>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</si>
  <si>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</si>
  <si>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</si>
  <si>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</si>
  <si>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</si>
  <si>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</si>
  <si>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</si>
  <si>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</si>
  <si>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</si>
  <si>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</si>
  <si>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</si>
  <si>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</si>
  <si>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</si>
  <si>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</si>
  <si>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</si>
  <si>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</si>
  <si>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</si>
  <si>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</si>
  <si>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</si>
  <si>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</si>
  <si>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</si>
  <si>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</si>
  <si>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</si>
  <si>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</si>
  <si>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</si>
  <si>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</si>
  <si>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</si>
  <si>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</si>
  <si>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</si>
  <si>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</si>
  <si>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</si>
  <si>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</si>
  <si>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</si>
  <si>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</si>
  <si>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</si>
  <si>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</si>
  <si>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</si>
  <si>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</si>
  <si>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</si>
  <si>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</si>
  <si>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</si>
  <si>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</si>
  <si>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</si>
  <si>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</si>
  <si>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</si>
  <si>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</si>
  <si>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</si>
  <si>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</si>
  <si>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</si>
  <si>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</si>
  <si>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</si>
  <si>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</si>
  <si>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</si>
  <si>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</si>
  <si>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</si>
  <si>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</si>
  <si>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</si>
  <si>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</si>
  <si>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</si>
  <si>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</si>
  <si>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</si>
  <si>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</si>
  <si>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</si>
  <si>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</si>
  <si>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</si>
  <si>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</si>
  <si>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</si>
  <si>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</si>
  <si>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</si>
  <si>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</si>
  <si>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</si>
  <si>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</si>
  <si>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</si>
  <si>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</si>
  <si>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</si>
  <si>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</si>
  <si>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</si>
  <si>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</si>
  <si>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</si>
  <si>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</si>
  <si>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</si>
  <si>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</si>
  <si>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</si>
  <si>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</si>
  <si>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</si>
  <si>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</si>
  <si>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</si>
  <si>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</si>
  <si>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</si>
  <si>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</si>
  <si>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</si>
  <si>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</si>
  <si>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</si>
  <si>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</si>
  <si>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</si>
  <si>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</si>
  <si>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</si>
  <si>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</si>
  <si>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</si>
  <si>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</si>
  <si>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</si>
  <si>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</si>
  <si>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</si>
  <si>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</si>
  <si>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</si>
  <si>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</si>
  <si>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</si>
  <si>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</si>
  <si>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</si>
  <si>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</si>
  <si>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</si>
  <si>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</si>
  <si>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</si>
  <si>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</si>
  <si>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</si>
  <si>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</si>
  <si>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</si>
  <si>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</si>
  <si>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</si>
  <si>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</si>
  <si>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</si>
  <si>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</si>
  <si>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</si>
  <si>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</si>
  <si>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</si>
  <si>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</si>
  <si>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</si>
  <si>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</si>
  <si>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</si>
  <si>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</si>
  <si>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</si>
  <si>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</si>
  <si>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</si>
  <si>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</si>
  <si>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</si>
  <si>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</si>
  <si>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</si>
  <si>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</si>
  <si>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</si>
  <si>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</si>
  <si>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</si>
  <si>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</si>
  <si>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</si>
  <si>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</si>
  <si>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</si>
  <si>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</si>
  <si>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</si>
  <si>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</si>
  <si>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</si>
  <si>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</si>
  <si>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</si>
  <si>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</si>
  <si>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</si>
  <si>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</si>
  <si>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</si>
  <si>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</si>
  <si>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</si>
  <si>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</si>
  <si>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</si>
  <si>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</si>
  <si>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</si>
  <si>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</si>
  <si>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</si>
  <si>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</si>
  <si>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</si>
  <si>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</si>
  <si>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</si>
  <si>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</si>
  <si>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</si>
  <si>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</si>
  <si>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</si>
  <si>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</si>
  <si>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</si>
  <si>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</si>
  <si>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</si>
  <si>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</si>
  <si>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</si>
  <si>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</si>
  <si>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</si>
  <si>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</si>
  <si>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</si>
  <si>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</si>
  <si>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</si>
  <si>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</si>
  <si>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</si>
  <si>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</si>
  <si>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</si>
  <si>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</si>
  <si>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</si>
  <si>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</si>
  <si>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</si>
  <si>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</si>
  <si>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</si>
  <si>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</si>
  <si>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</si>
  <si>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</si>
  <si>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</si>
  <si>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</si>
  <si>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</si>
  <si>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</si>
  <si>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</si>
  <si>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</si>
  <si>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</si>
  <si>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</si>
  <si>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</si>
  <si>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</si>
  <si>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</si>
  <si>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</si>
  <si>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</si>
  <si>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</si>
  <si>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</si>
  <si>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</si>
  <si>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</si>
  <si>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</si>
  <si>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</si>
  <si>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</si>
  <si>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</si>
  <si>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</si>
  <si>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</si>
  <si>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</si>
  <si>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</si>
  <si>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</si>
  <si>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</si>
  <si>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</si>
  <si>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</si>
  <si>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</si>
  <si>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</si>
  <si>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</si>
  <si>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</si>
  <si>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</si>
  <si>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</si>
  <si>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</si>
  <si>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</si>
  <si>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</si>
  <si>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</si>
  <si>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</si>
  <si>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</si>
  <si>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</si>
  <si>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</si>
  <si>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</si>
  <si>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</si>
  <si>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</si>
  <si>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</si>
  <si>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</si>
  <si>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</si>
  <si>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</si>
  <si>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</si>
  <si>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</si>
  <si>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</si>
  <si>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</si>
  <si>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</si>
  <si>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</si>
  <si>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</si>
  <si>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</si>
  <si>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</si>
  <si>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</si>
  <si>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</si>
  <si>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</si>
  <si>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</si>
  <si>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</si>
  <si>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</si>
  <si>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</si>
  <si>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</si>
  <si>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</si>
  <si>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</si>
  <si>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</si>
  <si>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</si>
  <si>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</si>
  <si>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</si>
  <si>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</si>
  <si>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</si>
  <si>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</si>
  <si>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</si>
  <si>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</si>
  <si>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</si>
  <si>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</si>
  <si>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</si>
  <si>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</si>
  <si>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</si>
  <si>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</si>
  <si>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</si>
  <si>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</si>
  <si>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</si>
  <si>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</si>
  <si>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</si>
  <si>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</si>
  <si>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</si>
  <si>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</si>
  <si>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</si>
  <si>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</si>
  <si>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</si>
  <si>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</si>
  <si>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</si>
  <si>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</si>
  <si>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</si>
  <si>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</si>
  <si>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</si>
  <si>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</si>
  <si>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</si>
  <si>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</si>
  <si>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</si>
  <si>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</si>
  <si>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</si>
  <si>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</si>
  <si>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</si>
  <si>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</si>
  <si>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</si>
  <si>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</si>
  <si>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</si>
  <si>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</si>
  <si>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</si>
  <si>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</si>
  <si>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</si>
  <si>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</si>
  <si>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</si>
  <si>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</si>
  <si>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</si>
  <si>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</si>
  <si>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</si>
  <si>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</si>
  <si>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</si>
  <si>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</si>
  <si>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</si>
  <si>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</si>
  <si>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</si>
  <si>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</si>
  <si>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</si>
  <si>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</si>
  <si>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</si>
  <si>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</si>
  <si>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</si>
  <si>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</si>
  <si>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</si>
  <si>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</si>
  <si>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</si>
  <si>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</si>
  <si>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</si>
  <si>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</si>
  <si>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</si>
  <si>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</si>
  <si>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</si>
  <si>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</si>
  <si>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</si>
  <si>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</si>
  <si>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</si>
  <si>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</si>
  <si>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</si>
  <si>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</si>
  <si>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</si>
  <si>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</si>
  <si>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</si>
  <si>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</si>
  <si>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</si>
  <si>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</si>
  <si>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</si>
  <si>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</si>
  <si>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</si>
  <si>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</si>
  <si>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</si>
  <si>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</si>
  <si>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</si>
  <si>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</si>
  <si>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</si>
  <si>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</si>
  <si>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</si>
  <si>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</si>
  <si>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</si>
  <si>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</si>
  <si>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</si>
  <si>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</si>
  <si>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</si>
  <si>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</si>
  <si>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</si>
  <si>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</si>
  <si>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</si>
  <si>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</si>
  <si>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</si>
  <si>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</si>
  <si>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</si>
  <si>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</si>
  <si>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</si>
  <si>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</si>
  <si>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</si>
  <si>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</si>
  <si>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</si>
  <si>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</si>
  <si>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</si>
  <si>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</si>
  <si>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</si>
  <si>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</si>
  <si>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</si>
  <si>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</si>
  <si>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</si>
  <si>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</si>
  <si>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</si>
  <si>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</si>
  <si>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</si>
  <si>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</si>
  <si>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</si>
  <si>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</si>
  <si>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</si>
  <si>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</si>
  <si>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</si>
  <si>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</si>
  <si>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</si>
  <si>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</si>
  <si>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</si>
  <si>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</si>
  <si>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</si>
  <si>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</si>
  <si>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</si>
  <si>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</si>
  <si>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</si>
  <si>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</si>
  <si>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</si>
  <si>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</si>
  <si>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</si>
  <si>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</si>
  <si>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</si>
  <si>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</si>
  <si>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</si>
  <si>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</si>
  <si>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</si>
  <si>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</si>
  <si>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</si>
  <si>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</si>
  <si>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</si>
  <si>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</si>
  <si>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</si>
  <si>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</si>
  <si>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</si>
  <si>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</si>
  <si>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</si>
  <si>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</si>
  <si>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</si>
  <si>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</si>
  <si>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</si>
  <si>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</si>
  <si>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</si>
  <si>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</si>
  <si>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</si>
  <si>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</si>
  <si>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</si>
  <si>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</si>
  <si>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</si>
  <si>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</si>
  <si>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</si>
  <si>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</si>
  <si>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</si>
  <si>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</si>
  <si>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</si>
  <si>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</si>
  <si>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</si>
  <si>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</si>
  <si>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</si>
  <si>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</si>
  <si>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</si>
  <si>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</si>
  <si>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</si>
  <si>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</si>
  <si>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</si>
  <si>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</si>
  <si>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</si>
  <si>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</si>
  <si>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</si>
  <si>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</si>
  <si>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</si>
  <si>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</si>
  <si>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</si>
  <si>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</si>
  <si>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</si>
  <si>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</si>
  <si>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</si>
  <si>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</si>
  <si>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</si>
  <si>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</si>
  <si>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</si>
  <si>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</si>
  <si>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</si>
  <si>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</si>
  <si>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</si>
  <si>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</si>
  <si>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</si>
  <si>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</si>
  <si>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</si>
  <si>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</si>
  <si>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</si>
  <si>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</si>
  <si>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</si>
  <si>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</si>
  <si>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</si>
  <si>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</si>
  <si>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</si>
  <si>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</si>
  <si>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</si>
  <si>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</si>
  <si>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</si>
  <si>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</si>
  <si>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</si>
  <si>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</si>
  <si>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</si>
  <si>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</si>
  <si>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</si>
  <si>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</si>
  <si>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</si>
  <si>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</si>
  <si>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</si>
  <si>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</si>
  <si>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</si>
  <si>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</si>
  <si>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</si>
  <si>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</si>
  <si>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</si>
  <si>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</si>
  <si>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</si>
  <si>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</si>
  <si>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</si>
  <si>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</si>
  <si>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</si>
  <si>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</si>
  <si>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</si>
  <si>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</si>
  <si>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</si>
  <si>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</si>
  <si>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</si>
  <si>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</si>
  <si>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</si>
  <si>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</si>
  <si>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</si>
  <si>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</si>
  <si>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</si>
  <si>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</si>
  <si>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</si>
  <si>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</si>
  <si>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</si>
  <si>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</si>
  <si>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</si>
  <si>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</si>
  <si>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</si>
  <si>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</si>
  <si>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</si>
  <si>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</si>
  <si>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</si>
  <si>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</si>
  <si>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</si>
  <si>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</si>
  <si>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</si>
  <si>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</si>
  <si>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</si>
  <si>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</si>
  <si>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</si>
  <si>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</si>
  <si>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</si>
  <si>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</si>
  <si>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</si>
  <si>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</si>
  <si>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</si>
  <si>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</si>
  <si>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</si>
  <si>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</si>
  <si>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</si>
  <si>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</si>
  <si>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</si>
  <si>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</si>
  <si>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</si>
  <si>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</si>
  <si>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</si>
  <si>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</si>
  <si>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</si>
  <si>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</si>
  <si>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</si>
  <si>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</si>
  <si>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</si>
  <si>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</si>
  <si>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</si>
  <si>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</si>
  <si>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</si>
  <si>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</si>
  <si>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</si>
  <si>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</si>
  <si>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</si>
  <si>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</si>
  <si>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</si>
  <si>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</si>
  <si>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</si>
  <si>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</si>
  <si>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</si>
  <si>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</si>
  <si>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</si>
  <si>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</si>
  <si>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</si>
  <si>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</si>
  <si>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</si>
  <si>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</si>
  <si>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</si>
  <si>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</si>
  <si>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</si>
  <si>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</si>
  <si>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</si>
  <si>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</si>
  <si>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</si>
  <si>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</si>
  <si>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</si>
  <si>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</si>
  <si>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</si>
  <si>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</si>
  <si>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</si>
  <si>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</si>
  <si>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</si>
  <si>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</si>
  <si>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</si>
  <si>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</si>
  <si>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</si>
  <si>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</si>
  <si>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</si>
  <si>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</si>
  <si>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</si>
  <si>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</si>
  <si>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</si>
  <si>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</si>
  <si>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</si>
  <si>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</si>
  <si>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</si>
  <si>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</si>
  <si>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</si>
  <si>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</si>
  <si>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</si>
  <si>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</si>
  <si>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</si>
  <si>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</si>
  <si>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</si>
  <si>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</si>
  <si>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</si>
  <si>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</si>
  <si>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</si>
  <si>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</si>
  <si>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</si>
  <si>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</si>
  <si>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</si>
  <si>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</si>
  <si>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</si>
  <si>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</si>
  <si>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</si>
  <si>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</si>
  <si>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</si>
  <si>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</si>
  <si>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</si>
  <si>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</si>
  <si>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</si>
  <si>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</si>
  <si>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</si>
  <si>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</si>
  <si>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</si>
  <si>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</si>
  <si>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</si>
  <si>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</si>
  <si>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</si>
  <si>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</si>
  <si>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</si>
  <si>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</si>
  <si>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</si>
  <si>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</si>
  <si>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</si>
  <si>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</si>
  <si>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</si>
  <si>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</si>
  <si>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</si>
  <si>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</si>
  <si>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</si>
  <si>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</si>
  <si>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</si>
  <si>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</si>
  <si>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</si>
  <si>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</si>
  <si>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</si>
  <si>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</si>
  <si>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</si>
  <si>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</si>
  <si>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</si>
  <si>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</si>
  <si>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</si>
  <si>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</si>
  <si>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</si>
  <si>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</si>
  <si>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</si>
  <si>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</si>
  <si>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</si>
  <si>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</si>
  <si>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</si>
  <si>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</si>
  <si>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</si>
  <si>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</si>
  <si>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</si>
  <si>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</si>
  <si>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</si>
  <si>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</si>
  <si>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</si>
  <si>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</si>
  <si>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</si>
  <si>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</si>
  <si>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</si>
  <si>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</si>
  <si>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</si>
  <si>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</si>
  <si>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</si>
  <si>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</si>
  <si>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</si>
  <si>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</si>
  <si>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</si>
  <si>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</si>
  <si>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</si>
  <si>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</si>
  <si>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</si>
  <si>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</si>
  <si>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</si>
  <si>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</si>
  <si>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</si>
  <si>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</si>
  <si>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</si>
  <si>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</si>
  <si>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</si>
  <si>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</si>
  <si>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</si>
  <si>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</si>
  <si>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</si>
  <si>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</si>
  <si>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</si>
  <si>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</si>
  <si>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</si>
  <si>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</si>
  <si>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</si>
  <si>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</si>
  <si>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</si>
  <si>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</si>
  <si>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</si>
  <si>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</si>
  <si>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</si>
  <si>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</si>
  <si>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</si>
  <si>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</si>
  <si>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</si>
  <si>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</si>
  <si>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</si>
  <si>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</si>
  <si>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</si>
  <si>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</si>
  <si>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</si>
  <si>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</si>
  <si>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</si>
  <si>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</si>
  <si>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</si>
  <si>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</si>
  <si>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</si>
  <si>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</si>
  <si>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</si>
  <si>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</si>
  <si>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</si>
  <si>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</si>
  <si>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</si>
  <si>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</si>
  <si>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</si>
  <si>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</si>
  <si>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</si>
  <si>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</si>
  <si>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</si>
  <si>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</si>
  <si>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</si>
  <si>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</si>
  <si>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</si>
  <si>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</si>
  <si>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</si>
  <si>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</si>
  <si>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</si>
  <si>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</si>
  <si>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</si>
  <si>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</si>
  <si>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</si>
  <si>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</si>
  <si>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</si>
  <si>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</si>
  <si>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</si>
  <si>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</si>
  <si>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</si>
  <si>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</si>
  <si>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</si>
  <si>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</si>
  <si>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</si>
  <si>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</si>
  <si>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</si>
  <si>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</si>
  <si>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</si>
  <si>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</si>
  <si>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</si>
  <si>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</si>
  <si>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</si>
  <si>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</si>
  <si>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</si>
  <si>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</si>
  <si>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</si>
  <si>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</si>
  <si>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</si>
  <si>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</si>
  <si>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</si>
  <si>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</si>
  <si>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</si>
  <si>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</si>
  <si>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</si>
  <si>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</si>
  <si>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</si>
  <si>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</si>
  <si>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</si>
  <si>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</si>
  <si>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</si>
  <si>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</si>
  <si>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</si>
  <si>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</si>
  <si>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</si>
  <si>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</si>
  <si>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</si>
  <si>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</si>
  <si>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</si>
  <si>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</si>
  <si>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</si>
  <si>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</si>
  <si>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</si>
  <si>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</si>
  <si>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</si>
  <si>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</si>
  <si>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</si>
  <si>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</si>
  <si>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</si>
  <si>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</si>
  <si>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</si>
  <si>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</si>
  <si>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</si>
  <si>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</si>
  <si>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</si>
  <si>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</si>
  <si>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</si>
  <si>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</si>
  <si>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</si>
  <si>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</si>
  <si>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</si>
  <si>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</si>
  <si>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</si>
  <si>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</si>
  <si>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</si>
  <si>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</si>
  <si>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</si>
  <si>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</si>
  <si>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</si>
  <si>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</si>
  <si>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</si>
  <si>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</si>
  <si>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</si>
  <si>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</si>
  <si>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</si>
  <si>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</si>
  <si>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</si>
  <si>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</si>
  <si>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</si>
  <si>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</si>
  <si>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</si>
  <si>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</si>
  <si>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</si>
  <si>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</si>
  <si>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</si>
  <si>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</si>
  <si>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</si>
  <si>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</si>
  <si>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</si>
  <si>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</si>
  <si>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</si>
  <si>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</si>
  <si>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</si>
  <si>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</si>
  <si>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</si>
  <si>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</si>
  <si>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</si>
  <si>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</si>
  <si>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</si>
  <si>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</si>
  <si>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</si>
  <si>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</si>
  <si>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</si>
  <si>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</si>
  <si>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</si>
  <si>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</si>
  <si>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</si>
  <si>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</si>
  <si>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</si>
  <si>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</si>
  <si>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</si>
  <si>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</si>
  <si>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</si>
  <si>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</si>
  <si>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</si>
  <si>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</si>
  <si>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</si>
  <si>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</si>
  <si>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</si>
  <si>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</si>
  <si>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</si>
  <si>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</si>
  <si>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</si>
  <si>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</si>
  <si>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</si>
  <si>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</si>
  <si>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</si>
  <si>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</si>
  <si>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</si>
  <si>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</si>
  <si>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</si>
  <si>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</si>
  <si>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</si>
  <si>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</si>
  <si>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</si>
  <si>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</si>
  <si>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</si>
  <si>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</si>
  <si>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</si>
  <si>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</si>
  <si>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</si>
  <si>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</si>
  <si>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</si>
  <si>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</si>
  <si>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</si>
  <si>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</si>
  <si>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</si>
  <si>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</si>
  <si>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</si>
  <si>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</si>
  <si>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</si>
  <si>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</si>
  <si>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</si>
  <si>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</si>
  <si>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</si>
  <si>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</si>
  <si>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</si>
  <si>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</si>
  <si>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</si>
  <si>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</si>
  <si>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</si>
  <si>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</si>
  <si>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</si>
  <si>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</si>
  <si>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</si>
  <si>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</si>
  <si>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</si>
  <si>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</si>
  <si>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</si>
  <si>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</si>
  <si>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</si>
  <si>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</si>
  <si>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</si>
  <si>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</si>
  <si>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</si>
  <si>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</si>
  <si>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</si>
  <si>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</si>
  <si>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</si>
  <si>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</si>
  <si>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</si>
  <si>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</si>
  <si>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</si>
  <si>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</si>
  <si>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</si>
  <si>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</si>
  <si>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</si>
  <si>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</si>
  <si>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</si>
  <si>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</si>
  <si>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</si>
  <si>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</si>
  <si>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</si>
  <si>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</si>
  <si>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</si>
  <si>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</si>
  <si>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</si>
  <si>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</si>
  <si>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</si>
  <si>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</si>
  <si>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</si>
  <si>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</si>
  <si>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</si>
  <si>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</si>
  <si>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</si>
  <si>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</si>
  <si>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</si>
  <si>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</si>
  <si>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</si>
  <si>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</si>
  <si>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</si>
  <si>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</si>
  <si>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</si>
  <si>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</si>
  <si>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</si>
  <si>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</si>
  <si>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</si>
  <si>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</si>
  <si>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</si>
  <si>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</si>
  <si>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</si>
  <si>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</si>
  <si>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</si>
  <si>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</si>
  <si>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</si>
  <si>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</si>
  <si>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</si>
  <si>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</si>
  <si>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</si>
  <si>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</si>
  <si>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</si>
  <si>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</si>
  <si>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</si>
  <si>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</si>
  <si>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</si>
  <si>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</si>
  <si>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</si>
  <si>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</si>
  <si>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</si>
  <si>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</si>
  <si>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</si>
  <si>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</si>
  <si>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</si>
  <si>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</si>
  <si>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</si>
  <si>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</si>
  <si>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</si>
  <si>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</si>
  <si>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</si>
  <si>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</si>
  <si>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</si>
  <si>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</si>
  <si>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</si>
  <si>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</si>
  <si>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</si>
  <si>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</si>
  <si>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</si>
  <si>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</si>
  <si>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</si>
  <si>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</si>
  <si>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</si>
  <si>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</si>
  <si>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</si>
  <si>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</si>
  <si>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</si>
  <si>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</si>
  <si>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</si>
  <si>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</si>
  <si>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</si>
  <si>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</si>
  <si>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</si>
  <si>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</si>
  <si>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</si>
  <si>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</si>
  <si>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</si>
  <si>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</si>
  <si>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</si>
  <si>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</si>
  <si>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</si>
  <si>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</si>
  <si>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</si>
  <si>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</si>
  <si>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</si>
  <si>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</si>
  <si>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</si>
  <si>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</si>
  <si>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</si>
  <si>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</si>
  <si>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</si>
  <si>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</si>
  <si>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</si>
  <si>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</si>
  <si>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</si>
  <si>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</si>
  <si>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</si>
  <si>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</si>
  <si>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</si>
  <si>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</si>
  <si>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</si>
  <si>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</si>
  <si>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</si>
  <si>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</si>
  <si>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</si>
  <si>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</si>
  <si>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</si>
  <si>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</si>
  <si>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</si>
  <si>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</si>
  <si>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</si>
  <si>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</si>
  <si>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</si>
  <si>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</si>
  <si>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</si>
  <si>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</si>
  <si>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</si>
  <si>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</si>
  <si>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</si>
  <si>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</si>
  <si>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</si>
  <si>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</si>
  <si>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</si>
  <si>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</si>
  <si>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</si>
  <si>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</si>
  <si>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</si>
  <si>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</si>
  <si>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</si>
  <si>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</si>
  <si>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</si>
  <si>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</si>
  <si>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</si>
  <si>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</si>
  <si>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</si>
  <si>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</si>
  <si>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</si>
  <si>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</si>
  <si>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</si>
  <si>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</si>
  <si>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</si>
  <si>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</si>
  <si>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</si>
  <si>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</si>
  <si>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</si>
  <si>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</si>
  <si>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</si>
  <si>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</si>
  <si>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</si>
  <si>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</si>
  <si>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</si>
  <si>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</si>
  <si>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</si>
  <si>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</si>
  <si>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</si>
  <si>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</si>
  <si>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</si>
  <si>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</si>
  <si>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</si>
  <si>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</si>
  <si>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</si>
  <si>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</si>
  <si>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</si>
  <si>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</si>
  <si>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</si>
  <si>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</si>
  <si>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</si>
  <si>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</si>
  <si>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</si>
  <si>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</si>
  <si>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</si>
  <si>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</si>
  <si>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</si>
  <si>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</si>
  <si>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</si>
  <si>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</si>
  <si>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</si>
  <si>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</si>
  <si>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</si>
  <si>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</si>
  <si>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</si>
  <si>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</si>
  <si>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</si>
  <si>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</si>
  <si>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</si>
  <si>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</si>
  <si>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</si>
  <si>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</si>
  <si>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</si>
  <si>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</si>
  <si>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</si>
  <si>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</si>
  <si>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</si>
  <si>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</si>
  <si>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</si>
  <si>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</si>
  <si>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</si>
  <si>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</si>
  <si>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</si>
  <si>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</si>
  <si>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</si>
  <si>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</si>
  <si>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</si>
  <si>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</si>
  <si>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</si>
  <si>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</si>
  <si>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</si>
  <si>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</si>
  <si>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</si>
  <si>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</si>
  <si>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</si>
  <si>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</si>
  <si>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</si>
  <si>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</si>
  <si>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</si>
  <si>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</si>
  <si>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</si>
  <si>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</si>
  <si>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</si>
  <si>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</si>
  <si>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</si>
  <si>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</si>
  <si>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</si>
  <si>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</si>
  <si>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</si>
  <si>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</si>
  <si>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</si>
  <si>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</si>
  <si>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</si>
  <si>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</si>
  <si>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</si>
  <si>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</si>
  <si>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</si>
  <si>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</si>
  <si>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</si>
  <si>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</si>
  <si>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</si>
  <si>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</si>
  <si>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</si>
  <si>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</si>
  <si>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</si>
  <si>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</si>
  <si>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</si>
  <si>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</si>
  <si>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</si>
  <si>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</si>
  <si>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</si>
  <si>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</si>
  <si>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</si>
  <si>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</si>
  <si>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</si>
  <si>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</si>
  <si>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</si>
  <si>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</si>
  <si>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</si>
  <si>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</si>
  <si>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</si>
  <si>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</si>
  <si>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</si>
  <si>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</si>
  <si>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</si>
  <si>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</si>
  <si>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</si>
  <si>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</si>
  <si>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</si>
  <si>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</si>
  <si>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</si>
  <si>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</si>
  <si>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</si>
  <si>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</si>
  <si>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</si>
  <si>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</si>
  <si>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</si>
  <si>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</si>
  <si>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</si>
  <si>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</si>
  <si>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</si>
  <si>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</si>
  <si>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</si>
  <si>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</si>
  <si>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</si>
  <si>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</si>
  <si>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</si>
  <si>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</si>
  <si>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</si>
  <si>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</si>
  <si>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</si>
  <si>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</si>
  <si>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</si>
  <si>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</si>
  <si>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</si>
  <si>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</si>
  <si>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</si>
  <si>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</si>
  <si>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</si>
  <si>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</si>
  <si>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</si>
  <si>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</si>
  <si>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</si>
  <si>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</si>
  <si>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</si>
  <si>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</si>
  <si>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</si>
  <si>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</si>
  <si>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</si>
  <si>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</si>
  <si>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</si>
  <si>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</si>
  <si>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</si>
  <si>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</si>
  <si>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</si>
  <si>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</si>
  <si>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</si>
  <si>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</si>
  <si>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</si>
  <si>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</si>
  <si>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</si>
  <si>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</si>
  <si>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</si>
  <si>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</si>
  <si>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</si>
  <si>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</si>
  <si>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</si>
  <si>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</si>
  <si>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</si>
  <si>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</si>
  <si>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</si>
  <si>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</si>
  <si>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</si>
  <si>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</si>
  <si>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</si>
  <si>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</si>
  <si>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</si>
  <si>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</si>
  <si>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</si>
  <si>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</si>
  <si>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</si>
  <si>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</si>
  <si>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</si>
  <si>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</si>
  <si>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</si>
  <si>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</si>
  <si>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</si>
  <si>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</si>
  <si>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</si>
  <si>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</si>
  <si>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</si>
  <si>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</si>
  <si>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</si>
  <si>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</si>
  <si>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</si>
  <si>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</si>
  <si>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</si>
  <si>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</si>
  <si>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</si>
  <si>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</si>
  <si>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</si>
  <si>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</si>
  <si>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</si>
  <si>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</si>
  <si>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</si>
  <si>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</si>
  <si>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</si>
  <si>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</si>
  <si>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</si>
  <si>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</si>
  <si>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</si>
  <si>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</si>
  <si>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</si>
  <si>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</si>
  <si>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</si>
  <si>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</si>
  <si>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</si>
  <si>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</si>
  <si>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</si>
  <si>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</si>
  <si>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</si>
  <si>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</si>
  <si>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</si>
  <si>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</si>
  <si>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</si>
  <si>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</si>
  <si>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</si>
  <si>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</si>
  <si>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</si>
  <si>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</si>
  <si>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</si>
  <si>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</si>
  <si>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</si>
  <si>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</si>
  <si>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</si>
  <si>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</si>
  <si>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</si>
  <si>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</si>
  <si>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</si>
  <si>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</si>
  <si>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</si>
  <si>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</si>
  <si>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</si>
  <si>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</si>
  <si>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</si>
  <si>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</si>
  <si>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</si>
  <si>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</si>
  <si>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</si>
  <si>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</si>
  <si>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</si>
  <si>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</si>
  <si>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</si>
  <si>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</si>
  <si>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</si>
  <si>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</si>
  <si>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</si>
  <si>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</si>
  <si>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</si>
  <si>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</si>
  <si>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</si>
  <si>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</si>
  <si>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</si>
  <si>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</si>
  <si>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</si>
  <si>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</si>
  <si>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</si>
  <si>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</si>
  <si>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</si>
  <si>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</si>
  <si>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</si>
  <si>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</si>
  <si>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</si>
  <si>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</si>
  <si>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</si>
  <si>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</si>
  <si>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</si>
  <si>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</si>
  <si>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</si>
  <si>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</si>
  <si>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</si>
  <si>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</si>
  <si>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</si>
  <si>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</si>
  <si>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</si>
  <si>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</si>
  <si>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</si>
  <si>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</si>
  <si>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</si>
  <si>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</si>
  <si>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</si>
  <si>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</si>
  <si>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</si>
  <si>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</si>
  <si>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</si>
  <si>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</si>
  <si>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</si>
  <si>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</si>
  <si>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</si>
  <si>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</si>
  <si>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</si>
  <si>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</si>
  <si>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</si>
  <si>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</si>
  <si>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</si>
  <si>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</si>
  <si>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</si>
  <si>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</si>
  <si>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</si>
  <si>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</si>
  <si>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</si>
  <si>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</si>
  <si>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</si>
  <si>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</si>
  <si>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</si>
  <si>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</si>
  <si>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</si>
  <si>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</si>
  <si>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</si>
  <si>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</si>
  <si>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</si>
  <si>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</si>
  <si>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</si>
  <si>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</si>
  <si>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</si>
  <si>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</si>
  <si>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</si>
  <si>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</si>
  <si>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</si>
  <si>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</si>
  <si>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</si>
  <si>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</si>
  <si>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</si>
  <si>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</si>
  <si>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</si>
  <si>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</si>
  <si>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</si>
  <si>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</si>
  <si>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</si>
  <si>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</si>
  <si>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</si>
  <si>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</si>
  <si>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</si>
  <si>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</si>
  <si>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</si>
  <si>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</si>
  <si>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</si>
  <si>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</si>
  <si>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</si>
  <si>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</si>
  <si>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</si>
  <si>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</si>
  <si>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</si>
  <si>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</si>
  <si>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</si>
  <si>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</si>
  <si>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</si>
  <si>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</si>
  <si>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</si>
  <si>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</si>
  <si>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</si>
  <si>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</si>
  <si>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</si>
  <si>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</si>
  <si>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</si>
  <si>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</si>
  <si>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</si>
  <si>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</si>
  <si>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</si>
  <si>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</si>
  <si>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</si>
  <si>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</si>
  <si>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</si>
  <si>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</si>
  <si>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</si>
  <si>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</si>
  <si>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</si>
  <si>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</si>
  <si>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</si>
  <si>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</si>
  <si>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</si>
  <si>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</si>
  <si>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</si>
  <si>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</si>
  <si>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</si>
  <si>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</si>
  <si>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</si>
  <si>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</si>
  <si>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</si>
  <si>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</si>
  <si>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</si>
  <si>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</si>
  <si>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</si>
  <si>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</si>
  <si>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</si>
  <si>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</si>
  <si>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</si>
  <si>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</si>
  <si>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</si>
  <si>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</si>
  <si>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</si>
  <si>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</si>
  <si>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</si>
  <si>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</si>
  <si>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</si>
  <si>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</si>
  <si>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</si>
  <si>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</si>
  <si>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</si>
  <si>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</si>
  <si>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</si>
  <si>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</si>
  <si>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</si>
  <si>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</si>
  <si>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</si>
  <si>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</si>
  <si>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</si>
  <si>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</si>
  <si>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</si>
  <si>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</si>
  <si>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</si>
  <si>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</si>
  <si>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</si>
  <si>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</si>
  <si>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</si>
  <si>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</si>
  <si>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</si>
  <si>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</si>
  <si>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</si>
  <si>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</si>
  <si>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</si>
  <si>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</si>
  <si>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</si>
  <si>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</si>
  <si>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</si>
  <si>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</si>
  <si>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</si>
  <si>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</si>
  <si>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</si>
  <si>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</si>
  <si>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</si>
  <si>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</si>
  <si>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</si>
  <si>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</si>
  <si>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</si>
  <si>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</si>
  <si>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</si>
  <si>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</si>
  <si>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</si>
  <si>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</si>
  <si>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</si>
  <si>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</si>
  <si>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</si>
  <si>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</si>
  <si>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</si>
  <si>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</si>
  <si>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</si>
  <si>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</si>
  <si>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</si>
  <si>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</si>
  <si>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</si>
  <si>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</si>
  <si>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</si>
  <si>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</si>
  <si>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</si>
  <si>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</si>
  <si>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</si>
  <si>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</si>
  <si>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</si>
  <si>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</si>
  <si>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</si>
  <si>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</si>
  <si>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</si>
  <si>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</si>
  <si>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</si>
  <si>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</si>
  <si>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</si>
  <si>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</si>
  <si>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</si>
  <si>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</si>
  <si>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</si>
  <si>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</si>
  <si>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</si>
  <si>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</si>
  <si>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</si>
  <si>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</si>
  <si>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</si>
  <si>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</si>
  <si>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</si>
  <si>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</si>
  <si>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</si>
  <si>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</si>
  <si>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</si>
  <si>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</si>
  <si>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</si>
  <si>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</si>
  <si>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</si>
  <si>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</si>
  <si>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</si>
  <si>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</si>
  <si>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</si>
  <si>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</si>
  <si>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</si>
  <si>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</si>
  <si>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</si>
  <si>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</si>
  <si>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</si>
  <si>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</si>
  <si>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</si>
  <si>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</si>
  <si>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</si>
  <si>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</si>
  <si>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</si>
  <si>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</si>
  <si>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</si>
  <si>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</si>
  <si>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</si>
  <si>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</si>
  <si>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</si>
  <si>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</si>
  <si>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</si>
  <si>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</si>
  <si>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</si>
  <si>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</si>
  <si>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</si>
  <si>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</si>
  <si>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</si>
  <si>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</si>
  <si>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</si>
  <si>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</si>
  <si>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</si>
  <si>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</si>
  <si>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</si>
  <si>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</si>
  <si>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</si>
  <si>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</si>
  <si>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</si>
  <si>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</si>
  <si>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</si>
  <si>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</si>
  <si>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</si>
  <si>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</si>
  <si>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</si>
  <si>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</si>
  <si>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</si>
  <si>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</si>
  <si>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</si>
  <si>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</si>
  <si>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</si>
  <si>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</si>
  <si>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</si>
  <si>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</si>
  <si>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</si>
  <si>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</si>
  <si>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</si>
  <si>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</si>
  <si>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</si>
  <si>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</si>
  <si>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</si>
  <si>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</si>
  <si>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</si>
  <si>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</si>
  <si>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</si>
  <si>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</si>
  <si>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</si>
  <si>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</si>
  <si>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</si>
  <si>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</si>
  <si>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</si>
  <si>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</si>
  <si>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</si>
  <si>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</si>
  <si>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</si>
  <si>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</si>
  <si>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</si>
  <si>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</si>
  <si>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</si>
  <si>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</si>
  <si>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</si>
  <si>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</si>
  <si>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</si>
  <si>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</si>
  <si>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</si>
  <si>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</si>
  <si>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</si>
  <si>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</si>
  <si>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</si>
  <si>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</si>
  <si>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</si>
  <si>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</si>
  <si>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</si>
  <si>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</si>
  <si>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</si>
  <si>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</si>
  <si>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</si>
  <si>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</si>
  <si>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</si>
  <si>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</si>
  <si>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</si>
  <si>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</si>
  <si>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</si>
  <si>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</si>
  <si>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</si>
  <si>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</si>
  <si>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</si>
  <si>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</si>
  <si>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</si>
  <si>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</si>
  <si>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</si>
  <si>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</si>
  <si>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</si>
  <si>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</si>
  <si>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</si>
  <si>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</si>
  <si>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</si>
  <si>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</si>
  <si>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</si>
  <si>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</si>
  <si>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</si>
  <si>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</si>
  <si>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</si>
  <si>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</si>
  <si>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</si>
  <si>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</si>
  <si>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</si>
  <si>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</si>
  <si>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</si>
  <si>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</si>
  <si>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</si>
  <si>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</si>
  <si>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</si>
  <si>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</si>
  <si>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</si>
  <si>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</si>
  <si>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</si>
  <si>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</si>
  <si>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</si>
  <si>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</si>
  <si>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</si>
  <si>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</si>
  <si>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</si>
  <si>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</si>
  <si>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</si>
  <si>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</si>
  <si>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</si>
  <si>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</si>
  <si>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</si>
  <si>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</si>
  <si>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</si>
  <si>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</si>
  <si>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</si>
  <si>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</si>
  <si>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</si>
  <si>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</si>
  <si>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</si>
  <si>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</si>
  <si>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</si>
  <si>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</si>
  <si>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</si>
  <si>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</si>
  <si>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</si>
  <si>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</si>
  <si>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</si>
  <si>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</si>
  <si>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</si>
  <si>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</si>
  <si>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</si>
  <si>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</si>
  <si>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</si>
  <si>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</si>
  <si>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</si>
  <si>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</si>
  <si>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</si>
  <si>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</si>
  <si>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</si>
  <si>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</si>
  <si>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</si>
  <si>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</si>
  <si>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</si>
  <si>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</si>
  <si>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</si>
  <si>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</si>
  <si>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</si>
  <si>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</si>
  <si>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</si>
  <si>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</si>
  <si>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</si>
  <si>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</si>
  <si>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</si>
  <si>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</si>
  <si>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</si>
  <si>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</si>
  <si>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</si>
  <si>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</si>
  <si>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</si>
  <si>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</si>
  <si>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</si>
  <si>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</si>
  <si>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</si>
  <si>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</si>
  <si>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</si>
  <si>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</si>
  <si>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</si>
  <si>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</si>
  <si>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</si>
  <si>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</si>
  <si>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</si>
  <si>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</si>
  <si>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</si>
  <si>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</si>
  <si>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</si>
  <si>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</si>
  <si>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</si>
  <si>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</si>
  <si>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</si>
  <si>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</si>
  <si>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</si>
  <si>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</si>
  <si>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</si>
  <si>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</si>
  <si>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</si>
  <si>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</si>
  <si>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</si>
  <si>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</si>
  <si>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</si>
  <si>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</si>
  <si>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</si>
  <si>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</si>
  <si>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</si>
  <si>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</si>
  <si>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</si>
  <si>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</si>
  <si>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</si>
  <si>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</si>
  <si>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</si>
  <si>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</si>
  <si>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</si>
  <si>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</si>
  <si>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</si>
  <si>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</si>
  <si>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</si>
  <si>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</si>
  <si>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</si>
  <si>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</si>
  <si>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</si>
  <si>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</si>
  <si>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</si>
  <si>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</si>
  <si>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</si>
  <si>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</si>
  <si>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</si>
  <si>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</si>
  <si>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</si>
  <si>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</si>
  <si>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</si>
  <si>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</si>
  <si>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</si>
  <si>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</si>
  <si>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</si>
  <si>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</si>
  <si>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</si>
  <si>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</si>
  <si>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</si>
  <si>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</si>
  <si>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</si>
  <si>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</si>
  <si>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</si>
  <si>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</si>
  <si>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</si>
  <si>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</si>
  <si>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</si>
  <si>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</si>
  <si>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</si>
  <si>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</si>
  <si>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</si>
  <si>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</si>
  <si>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</si>
  <si>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</si>
  <si>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</si>
  <si>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</si>
  <si>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</si>
  <si>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</si>
  <si>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</si>
  <si>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</si>
  <si>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</si>
  <si>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</si>
  <si>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</si>
  <si>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</si>
  <si>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</si>
  <si>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</si>
  <si>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</si>
  <si>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</si>
  <si>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</si>
  <si>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</si>
  <si>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</si>
  <si>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</si>
  <si>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</si>
  <si>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</si>
  <si>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</si>
  <si>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</si>
  <si>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</si>
  <si>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</si>
  <si>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</si>
  <si>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</si>
  <si>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</si>
  <si>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</si>
  <si>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</si>
  <si>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</si>
  <si>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</si>
  <si>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</si>
  <si>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</si>
  <si>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</si>
  <si>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</si>
  <si>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</si>
  <si>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</si>
  <si>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</si>
  <si>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</si>
  <si>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</si>
  <si>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</si>
  <si>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</si>
  <si>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</si>
  <si>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</si>
  <si>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</si>
  <si>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</si>
  <si>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</si>
  <si>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</si>
  <si>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</si>
  <si>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</si>
  <si>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</si>
  <si>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</si>
  <si>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</si>
  <si>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</si>
  <si>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</si>
  <si>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</si>
  <si>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</si>
  <si>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</si>
  <si>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</si>
  <si>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</si>
  <si>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</si>
  <si>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</si>
  <si>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</si>
  <si>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</si>
  <si>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</si>
  <si>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</si>
  <si>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</si>
  <si>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</si>
  <si>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</si>
  <si>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</si>
  <si>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</si>
  <si>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</si>
  <si>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</si>
  <si>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</si>
  <si>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</si>
  <si>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</si>
  <si>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</si>
  <si>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</si>
  <si>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</si>
  <si>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</si>
  <si>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</si>
  <si>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</si>
  <si>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</si>
  <si>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</si>
  <si>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</si>
  <si>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</si>
  <si>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</si>
  <si>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</si>
  <si>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</si>
  <si>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</si>
  <si>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</si>
  <si>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</si>
  <si>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</si>
  <si>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</si>
  <si>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</si>
  <si>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</si>
  <si>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</si>
  <si>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</si>
  <si>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</si>
  <si>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</si>
  <si>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</si>
  <si>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</si>
  <si>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</si>
  <si>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</si>
  <si>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</si>
  <si>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</si>
  <si>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</si>
  <si>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</si>
  <si>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</si>
  <si>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</si>
  <si>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</si>
  <si>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</si>
  <si>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</si>
  <si>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</si>
  <si>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</si>
  <si>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</si>
  <si>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</si>
  <si>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</si>
  <si>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</si>
  <si>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</si>
  <si>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</si>
  <si>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</si>
  <si>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</si>
  <si>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</si>
  <si>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</si>
  <si>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</si>
  <si>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</si>
  <si>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</si>
  <si>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</si>
  <si>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</si>
  <si>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</si>
  <si>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</si>
  <si>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</si>
  <si>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</si>
  <si>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</si>
  <si>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</si>
  <si>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</si>
  <si>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</si>
  <si>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</si>
  <si>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</si>
  <si>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</si>
  <si>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</si>
  <si>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</si>
  <si>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</si>
  <si>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</si>
  <si>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</si>
  <si>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</si>
  <si>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</si>
  <si>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</si>
  <si>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</si>
  <si>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</si>
  <si>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</si>
  <si>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</si>
  <si>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</si>
  <si>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</si>
  <si>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</si>
  <si>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</si>
  <si>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</si>
  <si>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</si>
  <si>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</si>
  <si>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</si>
  <si>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</si>
  <si>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</si>
  <si>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</si>
  <si>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</si>
  <si>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</si>
  <si>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</si>
  <si>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</si>
  <si>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</si>
  <si>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</si>
  <si>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</si>
  <si>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</si>
  <si>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</si>
  <si>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</si>
  <si>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</si>
  <si>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</si>
  <si>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</si>
  <si>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</si>
  <si>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</si>
  <si>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</si>
  <si>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</si>
  <si>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</si>
  <si>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</si>
  <si>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</si>
  <si>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</si>
  <si>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</si>
  <si>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</si>
  <si>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</si>
  <si>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</si>
  <si>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</si>
  <si>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</si>
  <si>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</si>
  <si>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</si>
  <si>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</si>
  <si>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</si>
  <si>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</si>
  <si>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</si>
  <si>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</si>
  <si>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</si>
  <si>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</si>
  <si>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</si>
  <si>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</si>
  <si>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</si>
  <si>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</si>
  <si>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</si>
  <si>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</si>
  <si>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</si>
  <si>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</si>
  <si>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</si>
  <si>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</si>
  <si>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</si>
  <si>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</si>
  <si>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</si>
  <si>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</si>
  <si>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</si>
  <si>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</si>
  <si>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</si>
  <si>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</si>
  <si>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</si>
  <si>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</si>
  <si>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</si>
  <si>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</si>
  <si>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</si>
  <si>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</si>
  <si>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</si>
  <si>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</si>
  <si>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</si>
  <si>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</si>
  <si>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</si>
  <si>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</si>
  <si>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</si>
  <si>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</si>
  <si>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</si>
  <si>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</si>
  <si>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</si>
  <si>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</si>
  <si>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</si>
  <si>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</si>
  <si>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</si>
  <si>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</si>
  <si>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</si>
  <si>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</si>
  <si>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</si>
  <si>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</si>
  <si>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</si>
  <si>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</si>
  <si>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</si>
  <si>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</si>
  <si>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</si>
  <si>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</si>
  <si>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</si>
  <si>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</si>
  <si>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</si>
  <si>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</si>
  <si>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</si>
  <si>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</si>
  <si>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</si>
  <si>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</si>
  <si>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</si>
  <si>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</si>
  <si>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</si>
  <si>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</si>
  <si>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</si>
  <si>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</si>
  <si>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</si>
  <si>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</si>
  <si>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</si>
  <si>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</si>
  <si>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</si>
  <si>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</si>
  <si>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</si>
  <si>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</si>
  <si>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</si>
  <si>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</si>
  <si>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</si>
  <si>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</si>
  <si>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</si>
  <si>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</si>
  <si>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</si>
  <si>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</si>
  <si>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</si>
  <si>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</si>
  <si>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</si>
  <si>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</si>
  <si>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</si>
  <si>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</si>
  <si>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</si>
  <si>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</si>
  <si>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</si>
  <si>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</si>
  <si>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</si>
  <si>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</si>
  <si>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</si>
  <si>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</si>
  <si>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</si>
  <si>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</si>
  <si>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</si>
  <si>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</si>
  <si>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</si>
  <si>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</si>
  <si>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</si>
  <si>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</si>
  <si>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</si>
  <si>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</si>
  <si>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</si>
  <si>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</si>
  <si>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</si>
  <si>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</si>
  <si>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</si>
  <si>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</si>
  <si>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</si>
  <si>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</si>
  <si>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</si>
  <si>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</si>
  <si>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</si>
  <si>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</si>
  <si>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</si>
  <si>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</si>
  <si>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</si>
  <si>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</si>
  <si>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</si>
  <si>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</si>
  <si>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</si>
  <si>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</si>
  <si>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</si>
  <si>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</si>
  <si>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</si>
  <si>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</si>
  <si>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</si>
  <si>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</si>
  <si>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</si>
  <si>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</si>
  <si>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</si>
  <si>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</si>
  <si>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</si>
  <si>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</si>
  <si>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</si>
  <si>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</si>
  <si>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</si>
  <si>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</si>
  <si>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</si>
  <si>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</si>
  <si>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</si>
  <si>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</si>
  <si>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</si>
  <si>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</si>
  <si>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</si>
  <si>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</si>
  <si>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</si>
  <si>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</si>
  <si>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</si>
  <si>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</si>
  <si>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</si>
  <si>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</si>
  <si>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</si>
  <si>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</si>
  <si>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</si>
  <si>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</si>
  <si>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</si>
  <si>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</si>
  <si>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</si>
  <si>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</si>
  <si>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</si>
  <si>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</si>
  <si>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</si>
  <si>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</si>
  <si>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</si>
  <si>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</si>
  <si>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</si>
  <si>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</si>
  <si>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</si>
  <si>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</si>
  <si>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</si>
  <si>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</si>
  <si>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</si>
  <si>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</si>
  <si>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</si>
  <si>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</si>
  <si>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</si>
  <si>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</si>
  <si>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</si>
  <si>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</si>
  <si>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</si>
  <si>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</si>
  <si>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</si>
  <si>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</si>
  <si>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</si>
  <si>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</si>
  <si>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</si>
  <si>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</si>
  <si>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</si>
  <si>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</si>
  <si>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</si>
  <si>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</si>
  <si>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</si>
  <si>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</si>
  <si>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</si>
  <si>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</si>
  <si>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</si>
  <si>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</si>
  <si>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</si>
  <si>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</si>
  <si>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</si>
  <si>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</si>
  <si>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</si>
  <si>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</si>
  <si>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</si>
  <si>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</si>
  <si>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</si>
  <si>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</si>
  <si>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</si>
  <si>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</si>
  <si>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</si>
  <si>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</si>
  <si>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</si>
  <si>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</si>
  <si>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</si>
  <si>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</si>
  <si>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</si>
  <si>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</si>
  <si>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</si>
  <si>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</si>
  <si>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</si>
  <si>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</si>
  <si>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</si>
  <si>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</si>
  <si>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</si>
  <si>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</si>
  <si>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</si>
  <si>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</si>
  <si>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</si>
  <si>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</si>
  <si>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</si>
  <si>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</si>
  <si>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</si>
  <si>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</si>
  <si>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</si>
  <si>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</si>
  <si>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</si>
  <si>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</si>
  <si>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</si>
  <si>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</si>
  <si>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</si>
  <si>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</si>
  <si>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</si>
  <si>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</si>
  <si>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</si>
  <si>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</si>
  <si>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</si>
  <si>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</si>
  <si>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</si>
  <si>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</si>
  <si>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</si>
  <si>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</si>
  <si>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</si>
  <si>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</si>
  <si>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</si>
  <si>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</si>
  <si>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</si>
  <si>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</si>
  <si>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</si>
  <si>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</si>
  <si>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</si>
  <si>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</si>
  <si>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</si>
  <si>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</si>
  <si>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</si>
  <si>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</si>
  <si>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</si>
  <si>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</si>
  <si>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</si>
  <si>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</si>
  <si>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</si>
  <si>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</si>
  <si>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</si>
  <si>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</si>
  <si>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</si>
  <si>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</si>
  <si>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</si>
  <si>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</si>
  <si>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</si>
  <si>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</si>
  <si>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</si>
  <si>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</si>
  <si>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</si>
  <si>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</si>
  <si>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</si>
  <si>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</si>
  <si>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</si>
  <si>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</si>
  <si>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</si>
  <si>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</si>
  <si>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</si>
  <si>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</si>
  <si>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</si>
  <si>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</si>
  <si>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</si>
  <si>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</si>
  <si>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</si>
  <si>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</si>
  <si>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</si>
  <si>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</si>
  <si>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</si>
  <si>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</si>
  <si>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</si>
  <si>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</si>
  <si>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</si>
  <si>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</si>
  <si>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</si>
  <si>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</si>
  <si>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</si>
  <si>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</si>
  <si>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</si>
  <si>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</si>
  <si>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</si>
  <si>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</si>
  <si>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</si>
  <si>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</si>
  <si>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</si>
  <si>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</si>
  <si>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</si>
  <si>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</si>
  <si>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</si>
  <si>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</si>
  <si>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</si>
  <si>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</si>
  <si>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</si>
  <si>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</si>
  <si>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</si>
  <si>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</si>
  <si>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</si>
  <si>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</si>
  <si>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</si>
  <si>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</si>
  <si>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</si>
  <si>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</si>
  <si>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</si>
  <si>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</si>
  <si>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</si>
  <si>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</si>
  <si>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</si>
  <si>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</si>
  <si>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</si>
  <si>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</si>
  <si>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</si>
  <si>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</si>
  <si>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</si>
  <si>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</si>
  <si>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</si>
  <si>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</si>
  <si>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</si>
  <si>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</si>
  <si>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</si>
  <si>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</si>
  <si>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</si>
  <si>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</si>
  <si>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</si>
  <si>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</si>
  <si>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</si>
  <si>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</si>
  <si>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</si>
  <si>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</si>
  <si>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</si>
  <si>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</si>
  <si>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</si>
  <si>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</si>
  <si>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</si>
  <si>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</si>
  <si>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</si>
  <si>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</si>
  <si>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</si>
  <si>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</si>
  <si>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</si>
  <si>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</si>
  <si>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</si>
  <si>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</si>
  <si>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</si>
  <si>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</si>
  <si>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</si>
  <si>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</si>
  <si>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</si>
  <si>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</si>
  <si>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</si>
  <si>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</si>
  <si>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</si>
  <si>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</si>
  <si>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</si>
  <si>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</si>
  <si>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</si>
  <si>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</si>
  <si>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</si>
  <si>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</si>
  <si>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</si>
  <si>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</si>
  <si>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</si>
  <si>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</si>
  <si>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</si>
  <si>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</si>
  <si>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</si>
  <si>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</si>
  <si>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</si>
  <si>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</si>
  <si>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</si>
  <si>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</si>
  <si>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</si>
  <si>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</si>
  <si>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</si>
  <si>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</si>
  <si>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</si>
  <si>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</si>
  <si>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</si>
  <si>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</si>
  <si>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</si>
  <si>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</si>
  <si>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</si>
  <si>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</si>
  <si>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</si>
  <si>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</si>
  <si>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</si>
  <si>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</si>
  <si>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</si>
  <si>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</si>
  <si>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</si>
  <si>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</si>
  <si>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</si>
  <si>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</si>
  <si>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</si>
  <si>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</si>
  <si>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</si>
  <si>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</si>
  <si>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</si>
  <si>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</si>
  <si>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</si>
  <si>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</si>
  <si>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</si>
  <si>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</si>
  <si>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</si>
  <si>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</si>
  <si>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</si>
  <si>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</si>
  <si>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</si>
  <si>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</si>
  <si>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</si>
  <si>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</si>
  <si>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</si>
  <si>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</si>
  <si>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</si>
  <si>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</si>
  <si>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</si>
  <si>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</si>
  <si>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</si>
  <si>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</si>
  <si>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</si>
  <si>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</si>
  <si>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</si>
  <si>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</si>
  <si>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</si>
  <si>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</si>
  <si>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</si>
  <si>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</si>
  <si>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</si>
  <si>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</si>
  <si>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</si>
  <si>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</si>
  <si>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</si>
  <si>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</si>
  <si>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</si>
  <si>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</si>
  <si>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</si>
  <si>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</si>
  <si>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</si>
  <si>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</si>
  <si>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</si>
  <si>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</si>
  <si>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</si>
  <si>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</si>
  <si>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</si>
  <si>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</si>
  <si>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</si>
  <si>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</si>
  <si>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</si>
  <si>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</si>
  <si>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</si>
  <si>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</si>
  <si>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</si>
  <si>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</si>
  <si>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</si>
  <si>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</si>
  <si>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</si>
  <si>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</si>
  <si>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</si>
  <si>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</si>
  <si>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</si>
  <si>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</si>
  <si>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</si>
  <si>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</si>
  <si>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</si>
  <si>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</si>
  <si>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</si>
  <si>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</si>
  <si>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</si>
  <si>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</si>
  <si>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</si>
  <si>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</si>
  <si>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</si>
  <si>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</si>
  <si>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</si>
  <si>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</si>
  <si>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</si>
  <si>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</si>
  <si>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</si>
  <si>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</si>
  <si>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</si>
  <si>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</si>
  <si>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</si>
  <si>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</si>
  <si>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</si>
  <si>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</si>
  <si>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</si>
  <si>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</si>
  <si>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</si>
  <si>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</si>
  <si>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</si>
  <si>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</si>
  <si>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</si>
  <si>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</si>
  <si>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</si>
  <si>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</si>
  <si>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</si>
  <si>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</si>
  <si>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</si>
  <si>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</si>
  <si>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</si>
  <si>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</si>
  <si>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</si>
  <si>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</si>
  <si>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</si>
  <si>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</si>
  <si>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</si>
  <si>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</si>
  <si>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</si>
  <si>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</si>
  <si>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</si>
  <si>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</si>
  <si>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</si>
  <si>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</si>
  <si>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</si>
  <si>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</si>
  <si>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</si>
  <si>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</si>
  <si>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</si>
  <si>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</si>
  <si>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</si>
  <si>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</si>
  <si>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</si>
  <si>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</si>
  <si>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</si>
  <si>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</si>
  <si>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</si>
  <si>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</si>
  <si>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</si>
  <si>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</si>
  <si>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</si>
  <si>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</si>
  <si>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</si>
  <si>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</si>
  <si>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</si>
  <si>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</si>
  <si>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</si>
  <si>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</si>
  <si>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</si>
  <si>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</si>
  <si>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</si>
  <si>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</si>
  <si>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</si>
  <si>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</si>
  <si>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</si>
  <si>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</si>
  <si>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</si>
  <si>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</si>
  <si>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</si>
  <si>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</si>
  <si>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</si>
  <si>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</si>
  <si>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</si>
  <si>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</si>
  <si>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</si>
  <si>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</si>
  <si>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</si>
  <si>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</si>
  <si>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</si>
  <si>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</si>
  <si>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</si>
  <si>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</si>
  <si>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</si>
  <si>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</si>
  <si>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</si>
  <si>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</si>
  <si>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</si>
  <si>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</si>
  <si>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</si>
  <si>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</si>
  <si>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</si>
  <si>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</si>
  <si>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</si>
  <si>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</si>
  <si>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</si>
  <si>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</si>
  <si>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</si>
  <si>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</si>
  <si>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</si>
  <si>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</si>
  <si>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</si>
  <si>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</si>
  <si>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</si>
  <si>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</si>
  <si>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</si>
  <si>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</si>
  <si>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</si>
  <si>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</si>
  <si>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</si>
  <si>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</si>
  <si>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</si>
  <si>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</si>
  <si>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</si>
  <si>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</si>
  <si>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</si>
  <si>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</si>
  <si>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</si>
  <si>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</si>
  <si>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</si>
  <si>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</si>
  <si>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</si>
  <si>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</si>
  <si>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</si>
  <si>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</si>
  <si>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</si>
  <si>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</si>
  <si>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</si>
  <si>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</si>
  <si>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</si>
  <si>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</si>
  <si>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</si>
  <si>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</si>
  <si>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</si>
  <si>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</si>
  <si>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</si>
  <si>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</si>
  <si>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</si>
  <si>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</si>
  <si>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</si>
  <si>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</si>
  <si>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</si>
  <si>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</si>
  <si>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</si>
  <si>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</si>
  <si>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</si>
  <si>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</si>
  <si>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</si>
  <si>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</si>
  <si>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</si>
  <si>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</si>
  <si>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</si>
  <si>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</si>
  <si>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</si>
  <si>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</si>
  <si>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</si>
  <si>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</si>
  <si>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</si>
  <si>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</si>
  <si>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</si>
  <si>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</si>
  <si>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</si>
  <si>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</si>
  <si>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</si>
  <si>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</si>
  <si>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</si>
  <si>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</si>
  <si>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</si>
  <si>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</si>
  <si>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</si>
  <si>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</si>
  <si>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</si>
  <si>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</si>
  <si>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</si>
  <si>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</si>
  <si>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</si>
  <si>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</si>
  <si>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</si>
  <si>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</si>
  <si>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</si>
  <si>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</si>
  <si>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</si>
  <si>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</si>
  <si>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</si>
  <si>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</si>
  <si>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</si>
  <si>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</si>
  <si>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</si>
  <si>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</si>
  <si>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</si>
  <si>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</si>
  <si>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</si>
  <si>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</si>
  <si>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</si>
  <si>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</si>
  <si>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</si>
  <si>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</si>
  <si>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</si>
  <si>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</si>
  <si>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</si>
  <si>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</si>
  <si>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</si>
  <si>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</si>
  <si>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</si>
  <si>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</si>
  <si>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</si>
  <si>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</si>
  <si>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</si>
  <si>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</si>
  <si>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</si>
  <si>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</si>
  <si>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</si>
  <si>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</si>
  <si>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</si>
  <si>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</si>
  <si>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</si>
  <si>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</si>
  <si>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</si>
  <si>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</si>
  <si>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</si>
  <si>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</si>
  <si>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</si>
  <si>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</si>
  <si>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</si>
  <si>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</si>
  <si>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</si>
  <si>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</si>
  <si>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</si>
  <si>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</si>
  <si>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</si>
  <si>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</si>
  <si>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</si>
  <si>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</si>
  <si>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</si>
  <si>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</si>
  <si>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</si>
  <si>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</si>
  <si>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</si>
  <si>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</si>
  <si>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</si>
  <si>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</si>
  <si>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</si>
  <si>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</si>
  <si>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</si>
  <si>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</si>
  <si>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</si>
  <si>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</si>
  <si>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</si>
  <si>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</si>
  <si>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</si>
  <si>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</si>
  <si>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</si>
  <si>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</si>
  <si>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</si>
  <si>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</si>
  <si>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</si>
  <si>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</si>
  <si>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</si>
  <si>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</si>
  <si>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</si>
  <si>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</si>
  <si>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</si>
  <si>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</si>
  <si>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</si>
  <si>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</si>
  <si>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</si>
  <si>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</si>
  <si>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</si>
  <si>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</si>
  <si>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</si>
  <si>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</si>
  <si>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</si>
  <si>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</si>
  <si>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</si>
  <si>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</si>
  <si>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</si>
  <si>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</si>
  <si>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</si>
  <si>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</si>
  <si>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</si>
  <si>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</si>
  <si>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</si>
  <si>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</si>
  <si>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</si>
  <si>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</si>
  <si>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</si>
  <si>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</si>
  <si>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</si>
  <si>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</si>
  <si>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</si>
  <si>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</si>
  <si>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</si>
  <si>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</si>
  <si>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</si>
  <si>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</si>
  <si>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</si>
  <si>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</si>
  <si>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</si>
  <si>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</si>
  <si>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</si>
  <si>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</si>
  <si>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</si>
  <si>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</si>
  <si>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</si>
  <si>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</si>
  <si>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</si>
  <si>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</si>
  <si>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</si>
  <si>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</si>
  <si>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</si>
  <si>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</si>
  <si>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</si>
  <si>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</si>
  <si>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</si>
  <si>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</si>
  <si>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</si>
  <si>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</si>
  <si>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</si>
  <si>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</si>
  <si>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</si>
  <si>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</si>
  <si>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</si>
  <si>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</si>
  <si>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</si>
  <si>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</si>
  <si>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</si>
  <si>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</si>
  <si>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</si>
  <si>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</si>
  <si>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</si>
  <si>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</si>
  <si>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</si>
  <si>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</si>
  <si>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</si>
  <si>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</si>
  <si>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</si>
  <si>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</si>
  <si>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</si>
  <si>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</si>
  <si>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</si>
  <si>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</si>
  <si>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</si>
  <si>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</si>
  <si>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</si>
  <si>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</si>
  <si>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</si>
  <si>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</si>
  <si>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</si>
  <si>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</si>
  <si>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</si>
  <si>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</si>
  <si>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</si>
  <si>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</si>
  <si>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</si>
  <si>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</si>
  <si>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</si>
  <si>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</si>
  <si>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</si>
  <si>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</si>
  <si>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</si>
  <si>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</si>
  <si>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</si>
  <si>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</si>
  <si>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</si>
  <si>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</si>
  <si>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</si>
  <si>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</si>
  <si>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</si>
  <si>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</si>
  <si>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</si>
  <si>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</si>
  <si>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</si>
  <si>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</si>
  <si>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</si>
  <si>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</si>
  <si>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</si>
  <si>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</si>
  <si>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</si>
  <si>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</si>
  <si>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</si>
  <si>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</si>
  <si>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</si>
  <si>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</si>
  <si>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</si>
  <si>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</si>
  <si>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</si>
  <si>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</si>
  <si>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</si>
  <si>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</si>
  <si>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</si>
  <si>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</si>
  <si>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</si>
  <si>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</si>
  <si>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</si>
  <si>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</si>
  <si>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</si>
  <si>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</si>
  <si>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</si>
  <si>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</si>
  <si>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</si>
  <si>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</si>
  <si>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</si>
  <si>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</si>
  <si>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</si>
  <si>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</si>
  <si>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</si>
  <si>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</si>
  <si>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</si>
  <si>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</si>
  <si>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</si>
  <si>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</si>
  <si>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</si>
  <si>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</si>
  <si>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</si>
  <si>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</si>
  <si>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</si>
  <si>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</si>
  <si>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</si>
  <si>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</si>
  <si>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</si>
  <si>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</si>
  <si>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</si>
  <si>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</si>
  <si>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</si>
  <si>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</si>
  <si>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</si>
  <si>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</si>
  <si>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</si>
  <si>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</si>
  <si>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</si>
  <si>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</si>
  <si>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</si>
  <si>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</si>
  <si>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</si>
  <si>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</si>
  <si>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</si>
  <si>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</si>
  <si>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</si>
  <si>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</si>
  <si>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</si>
  <si>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</si>
  <si>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</si>
  <si>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</si>
  <si>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</si>
  <si>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</si>
  <si>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</si>
  <si>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</si>
  <si>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</si>
  <si>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</si>
  <si>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</si>
  <si>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</si>
  <si>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</si>
  <si>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</si>
  <si>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</si>
  <si>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</si>
  <si>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</si>
  <si>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</si>
  <si>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</si>
  <si>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</si>
  <si>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</si>
  <si>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</si>
  <si>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</si>
  <si>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</si>
  <si>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</si>
  <si>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</si>
  <si>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</si>
  <si>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</si>
  <si>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</si>
  <si>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</si>
  <si>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</si>
  <si>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</si>
  <si>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</si>
  <si>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</si>
  <si>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</si>
  <si>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</si>
  <si>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</si>
  <si>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</si>
  <si>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</si>
  <si>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</si>
  <si>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</si>
  <si>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</si>
  <si>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</si>
  <si>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</si>
  <si>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</si>
  <si>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</si>
  <si>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</si>
  <si>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</si>
  <si>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</si>
  <si>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</si>
  <si>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</si>
  <si>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</si>
  <si>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</si>
  <si>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</si>
  <si>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</si>
  <si>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</si>
  <si>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</si>
  <si>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</si>
  <si>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</si>
  <si>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</si>
  <si>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</si>
  <si>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</si>
  <si>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</si>
  <si>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</si>
  <si>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</si>
  <si>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</si>
  <si>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</si>
  <si>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</si>
  <si>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</si>
  <si>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</si>
  <si>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</si>
  <si>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</si>
  <si>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</si>
  <si>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</si>
  <si>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</si>
  <si>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</si>
  <si>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</si>
  <si>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</si>
  <si>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</si>
  <si>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</si>
  <si>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</si>
  <si>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</si>
  <si>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</si>
  <si>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</si>
  <si>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</si>
  <si>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</si>
  <si>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</si>
  <si>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</si>
  <si>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</si>
  <si>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</si>
  <si>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</si>
  <si>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</si>
  <si>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</si>
  <si>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</si>
  <si>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</si>
  <si>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</si>
  <si>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</si>
  <si>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</si>
  <si>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</si>
  <si>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</si>
  <si>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</si>
  <si>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</si>
  <si>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</si>
  <si>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</si>
  <si>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</si>
  <si>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</si>
  <si>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</si>
  <si>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</si>
  <si>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</si>
  <si>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</si>
  <si>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</si>
  <si>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</si>
  <si>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</si>
  <si>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</si>
  <si>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</si>
  <si>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</si>
  <si>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</si>
  <si>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</si>
  <si>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</si>
  <si>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</si>
  <si>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</si>
  <si>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</si>
  <si>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</si>
  <si>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</si>
  <si>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</si>
  <si>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</si>
  <si>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</si>
  <si>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</si>
  <si>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</si>
  <si>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</si>
  <si>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</si>
  <si>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</si>
  <si>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</si>
  <si>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</si>
  <si>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</si>
  <si>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</si>
  <si>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</si>
  <si>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</si>
  <si>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</si>
  <si>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</si>
  <si>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</si>
  <si>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</si>
  <si>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</si>
  <si>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</si>
  <si>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</si>
  <si>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</si>
  <si>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</si>
  <si>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</si>
  <si>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</si>
  <si>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</si>
  <si>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</si>
  <si>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</si>
  <si>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</si>
  <si>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</si>
  <si>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</si>
  <si>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</si>
  <si>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</si>
  <si>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</si>
  <si>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</si>
  <si>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</si>
  <si>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</si>
  <si>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</si>
  <si>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</si>
  <si>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</si>
  <si>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</si>
  <si>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</si>
  <si>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</si>
  <si>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</si>
  <si>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</si>
  <si>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</si>
  <si>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</si>
  <si>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</si>
  <si>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</si>
  <si>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</si>
  <si>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</si>
  <si>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</si>
  <si>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</si>
  <si>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</si>
  <si>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</si>
  <si>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</si>
  <si>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</si>
  <si>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</si>
  <si>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</si>
  <si>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</si>
  <si>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</si>
  <si>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</si>
  <si>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</si>
  <si>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</si>
  <si>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</si>
  <si>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</si>
  <si>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</si>
  <si>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</si>
  <si>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</si>
  <si>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</si>
  <si>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</si>
  <si>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</si>
  <si>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</si>
  <si>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</si>
  <si>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</si>
  <si>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</si>
  <si>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</si>
  <si>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</si>
  <si>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</si>
  <si>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</si>
  <si>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</si>
  <si>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</si>
  <si>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</si>
  <si>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</si>
  <si>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</si>
  <si>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</si>
  <si>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</si>
  <si>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</si>
  <si>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</si>
  <si>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</si>
  <si>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</si>
  <si>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</si>
  <si>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</si>
  <si>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</si>
  <si>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</si>
  <si>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</si>
  <si>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</si>
  <si>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</si>
  <si>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</si>
  <si>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</si>
  <si>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</si>
  <si>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</si>
  <si>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</si>
  <si>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</si>
  <si>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</si>
  <si>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</si>
  <si>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</si>
  <si>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</si>
  <si>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</si>
  <si>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</si>
  <si>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</si>
  <si>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</si>
  <si>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</si>
  <si>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</si>
  <si>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</si>
  <si>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</si>
  <si>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</si>
  <si>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</si>
  <si>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</si>
  <si>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</si>
  <si>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</si>
  <si>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</si>
  <si>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</si>
  <si>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</si>
  <si>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</si>
  <si>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</si>
  <si>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</si>
  <si>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</si>
  <si>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</si>
  <si>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</si>
  <si>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</si>
  <si>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</si>
  <si>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</si>
  <si>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</si>
  <si>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</si>
  <si>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</si>
  <si>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</si>
  <si>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</si>
  <si>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</si>
  <si>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</si>
  <si>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</si>
  <si>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</si>
  <si>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</si>
  <si>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</si>
  <si>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</si>
  <si>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</si>
  <si>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</si>
  <si>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</si>
  <si>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</si>
  <si>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</si>
  <si>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</si>
  <si>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</si>
  <si>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</si>
  <si>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</si>
  <si>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</si>
  <si>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</si>
  <si>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</si>
  <si>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</si>
  <si>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</si>
  <si>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</si>
  <si>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</si>
  <si>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</si>
  <si>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</si>
  <si>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</si>
  <si>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</si>
  <si>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</si>
  <si>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</si>
  <si>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</si>
  <si>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</si>
  <si>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</si>
  <si>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</si>
  <si>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</si>
  <si>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</si>
  <si>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</si>
  <si>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</si>
  <si>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</si>
  <si>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</si>
  <si>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</si>
  <si>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</si>
  <si>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</si>
  <si>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</si>
  <si>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</si>
  <si>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</si>
  <si>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</si>
  <si>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</si>
  <si>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</si>
  <si>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</si>
  <si>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</si>
  <si>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</si>
  <si>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</si>
  <si>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</si>
  <si>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</si>
  <si>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</si>
  <si>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</si>
  <si>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</si>
  <si>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</si>
  <si>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</si>
  <si>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</si>
  <si>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</si>
  <si>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</si>
  <si>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</si>
  <si>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</si>
  <si>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</si>
  <si>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</si>
  <si>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</si>
  <si>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</si>
  <si>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</si>
  <si>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</si>
  <si>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</si>
  <si>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</si>
  <si>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</si>
  <si>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</si>
  <si>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</si>
  <si>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</si>
  <si>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</si>
  <si>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</si>
  <si>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</si>
  <si>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</si>
  <si>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</si>
  <si>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</si>
  <si>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</si>
  <si>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</si>
  <si>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</si>
  <si>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</si>
  <si>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</si>
  <si>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</si>
  <si>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</si>
  <si>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</si>
  <si>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</si>
  <si>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</si>
  <si>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</si>
  <si>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</si>
  <si>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</si>
  <si>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</si>
  <si>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</si>
  <si>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</si>
  <si>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</si>
  <si>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</si>
  <si>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</si>
  <si>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</si>
  <si>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</si>
  <si>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</si>
  <si>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</si>
  <si>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</si>
  <si>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</si>
  <si>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</si>
  <si>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</si>
  <si>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</si>
  <si>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</si>
  <si>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</si>
  <si>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</si>
  <si>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</si>
  <si>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</si>
  <si>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</si>
  <si>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</si>
  <si>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</si>
  <si>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</si>
  <si>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</si>
  <si>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</si>
  <si>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</si>
  <si>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</si>
  <si>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</si>
  <si>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</si>
  <si>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</si>
  <si>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</si>
  <si>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</si>
  <si>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</si>
  <si>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</si>
  <si>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</si>
  <si>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</si>
  <si>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</si>
  <si>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</si>
  <si>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</si>
  <si>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</si>
  <si>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</si>
  <si>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</si>
  <si>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</si>
  <si>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</si>
  <si>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</si>
  <si>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</si>
  <si>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</si>
  <si>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</si>
  <si>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</si>
  <si>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</si>
  <si>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</si>
  <si>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</si>
  <si>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</si>
  <si>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</si>
  <si>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</si>
  <si>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</si>
  <si>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</si>
  <si>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</si>
  <si>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</si>
  <si>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</si>
  <si>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</si>
  <si>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</si>
  <si>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</si>
  <si>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</si>
  <si>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</si>
  <si>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</si>
  <si>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</si>
  <si>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</si>
  <si>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</si>
  <si>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</si>
  <si>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</si>
  <si>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</si>
  <si>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</si>
  <si>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</si>
  <si>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</si>
  <si>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</si>
  <si>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</si>
  <si>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</si>
  <si>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</si>
  <si>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</si>
  <si>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</si>
  <si>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</si>
  <si>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</si>
  <si>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</si>
  <si>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</si>
  <si>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</si>
  <si>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</si>
  <si>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</si>
  <si>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</si>
  <si>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</si>
  <si>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</si>
  <si>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</si>
  <si>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</si>
  <si>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</si>
  <si>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</si>
  <si>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</si>
  <si>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</si>
  <si>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</si>
  <si>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</si>
  <si>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</si>
  <si>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</si>
  <si>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</si>
  <si>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</si>
  <si>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</si>
  <si>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</si>
  <si>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</si>
  <si>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</si>
  <si>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</si>
  <si>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</si>
  <si>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</si>
  <si>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</si>
  <si>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</si>
  <si>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</si>
  <si>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</si>
  <si>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</si>
  <si>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</si>
  <si>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</si>
  <si>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</si>
  <si>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</si>
  <si>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</si>
  <si>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</si>
  <si>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</si>
  <si>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</si>
  <si>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</si>
  <si>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</si>
  <si>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</si>
  <si>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</si>
  <si>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</si>
  <si>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</si>
  <si>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</si>
  <si>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</si>
  <si>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</si>
  <si>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</si>
  <si>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</si>
  <si>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</si>
  <si>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</si>
  <si>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</si>
  <si>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</si>
  <si>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</si>
  <si>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</si>
  <si>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</si>
  <si>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</si>
  <si>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</si>
  <si>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</si>
  <si>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</si>
  <si>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</si>
  <si>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</si>
  <si>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</si>
  <si>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</si>
  <si>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</si>
  <si>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</si>
  <si>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</si>
  <si>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</si>
  <si>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</si>
  <si>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</si>
  <si>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</si>
  <si>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</si>
  <si>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</si>
  <si>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</si>
  <si>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</si>
  <si>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</si>
  <si>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</si>
  <si>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</si>
  <si>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</si>
  <si>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</si>
  <si>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</si>
  <si>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</si>
  <si>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</si>
  <si>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</si>
  <si>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</si>
  <si>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</si>
  <si>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</si>
  <si>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</si>
  <si>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</si>
  <si>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</si>
  <si>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</si>
  <si>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</si>
  <si>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</si>
  <si>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</si>
  <si>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</si>
  <si>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</si>
  <si>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</si>
  <si>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</si>
  <si>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</si>
  <si>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</si>
  <si>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</si>
  <si>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</si>
  <si>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</si>
  <si>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</si>
  <si>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</si>
  <si>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</si>
  <si>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</si>
  <si>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</si>
  <si>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</si>
  <si>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</si>
  <si>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</si>
  <si>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</si>
  <si>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</si>
  <si>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</si>
  <si>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</si>
  <si>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</si>
  <si>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</si>
  <si>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</si>
  <si>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</si>
  <si>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</si>
  <si>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</si>
  <si>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</si>
  <si>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</si>
  <si>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</si>
  <si>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</si>
  <si>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</si>
  <si>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</si>
  <si>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</si>
  <si>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</si>
  <si>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</si>
  <si>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</si>
  <si>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</si>
  <si>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</si>
  <si>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</si>
  <si>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</si>
  <si>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</si>
  <si>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</si>
  <si>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</si>
  <si>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</si>
  <si>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</si>
  <si>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</si>
  <si>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</si>
  <si>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</si>
  <si>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</si>
  <si>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</si>
  <si>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</si>
  <si>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</si>
  <si>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</si>
  <si>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</si>
  <si>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</si>
  <si>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</si>
  <si>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</si>
  <si>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</si>
  <si>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</si>
  <si>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</si>
  <si>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</si>
  <si>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</si>
  <si>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</si>
  <si>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</si>
  <si>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</si>
  <si>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</si>
  <si>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</si>
  <si>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</si>
  <si>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</si>
  <si>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</si>
  <si>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</si>
  <si>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</si>
  <si>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</si>
  <si>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</si>
  <si>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</si>
  <si>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</si>
  <si>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</si>
  <si>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</si>
  <si>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</si>
  <si>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</si>
  <si>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</si>
  <si>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</si>
  <si>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</si>
  <si>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</si>
  <si>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</si>
  <si>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</si>
  <si>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</si>
  <si>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</si>
  <si>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</si>
  <si>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</si>
  <si>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</si>
  <si>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</si>
  <si>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</si>
  <si>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</si>
  <si>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</si>
  <si>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</si>
  <si>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</si>
  <si>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</si>
  <si>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</si>
  <si>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</si>
  <si>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</si>
  <si>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</si>
  <si>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</si>
  <si>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</si>
  <si>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</si>
  <si>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</si>
  <si>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</si>
  <si>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</si>
  <si>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</si>
  <si>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</si>
  <si>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</si>
  <si>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</si>
  <si>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</si>
  <si>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</si>
  <si>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</si>
  <si>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</si>
  <si>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</si>
  <si>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</si>
  <si>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</si>
  <si>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</si>
  <si>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</si>
  <si>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</si>
  <si>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</si>
  <si>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</si>
  <si>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</si>
  <si>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</si>
  <si>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</si>
  <si>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</si>
  <si>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</si>
  <si>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</si>
  <si>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</si>
  <si>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</si>
  <si>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</si>
  <si>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</si>
  <si>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</si>
  <si>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</si>
  <si>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</si>
  <si>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</si>
  <si>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</si>
  <si>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</si>
  <si>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</si>
  <si>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</si>
  <si>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</si>
  <si>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</si>
  <si>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</si>
  <si>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</si>
  <si>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</si>
  <si>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</si>
  <si>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</si>
  <si>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</si>
  <si>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</si>
  <si>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</si>
  <si>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</si>
  <si>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</si>
  <si>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</si>
  <si>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</si>
  <si>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</si>
  <si>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</si>
  <si>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</si>
  <si>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</si>
  <si>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</si>
  <si>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</si>
  <si>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</si>
  <si>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</si>
  <si>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</si>
  <si>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</si>
  <si>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</si>
  <si>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</si>
  <si>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</si>
  <si>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</si>
  <si>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</si>
  <si>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</si>
  <si>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</si>
  <si>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</si>
  <si>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</si>
  <si>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</si>
  <si>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</si>
  <si>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</si>
  <si>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</si>
  <si>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</si>
  <si>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</si>
  <si>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</si>
  <si>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</si>
  <si>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</si>
  <si>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</si>
  <si>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</si>
  <si>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</si>
  <si>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</si>
  <si>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</si>
  <si>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</si>
  <si>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</si>
  <si>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</si>
  <si>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</si>
  <si>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</si>
  <si>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</si>
  <si>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</si>
  <si>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</si>
  <si>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</si>
  <si>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</si>
  <si>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</si>
  <si>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</si>
  <si>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</si>
  <si>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</si>
  <si>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</si>
  <si>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</si>
  <si>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</si>
  <si>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</si>
  <si>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</si>
  <si>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</si>
  <si>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</si>
  <si>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</si>
  <si>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</si>
  <si>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</si>
  <si>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</si>
  <si>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</si>
  <si>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</si>
  <si>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</si>
  <si>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</si>
  <si>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</si>
  <si>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</si>
  <si>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</si>
  <si>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</si>
  <si>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</si>
  <si>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</si>
  <si>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</si>
  <si>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</si>
  <si>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</si>
  <si>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</si>
  <si>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</si>
  <si>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</si>
  <si>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</si>
  <si>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</si>
  <si>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</si>
  <si>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</si>
  <si>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</si>
  <si>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</si>
  <si>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</si>
  <si>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</si>
  <si>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</si>
  <si>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</si>
  <si>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</si>
  <si>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</si>
  <si>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</si>
  <si>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</si>
  <si>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</si>
  <si>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</si>
  <si>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</si>
  <si>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</si>
  <si>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</si>
  <si>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</si>
  <si>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</si>
  <si>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</si>
  <si>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</si>
  <si>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</si>
  <si>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</si>
  <si>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</si>
  <si>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</si>
  <si>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</si>
  <si>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</si>
  <si>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</si>
  <si>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</si>
  <si>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</si>
  <si>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</si>
  <si>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</si>
  <si>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</si>
  <si>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</si>
  <si>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</si>
  <si>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</si>
  <si>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</si>
  <si>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</si>
  <si>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</si>
  <si>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</si>
  <si>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</si>
  <si>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</si>
  <si>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</si>
  <si>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</si>
  <si>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</si>
  <si>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</si>
  <si>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</si>
  <si>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</si>
  <si>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</si>
  <si>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</si>
  <si>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</si>
  <si>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</si>
  <si>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</si>
  <si>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</si>
  <si>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</si>
  <si>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</si>
  <si>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</si>
  <si>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</si>
  <si>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</si>
  <si>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</si>
  <si>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</si>
  <si>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</si>
  <si>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</si>
  <si>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</si>
  <si>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</si>
  <si>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</si>
  <si>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</si>
  <si>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</si>
  <si>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</si>
  <si>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</si>
  <si>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</si>
  <si>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</si>
  <si>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</si>
  <si>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</si>
  <si>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</si>
  <si>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</si>
  <si>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</si>
  <si>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</si>
  <si>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</si>
  <si>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</si>
  <si>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</si>
  <si>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</si>
  <si>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</si>
  <si>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</si>
  <si>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</si>
  <si>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</si>
  <si>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</si>
  <si>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</si>
  <si>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</si>
  <si>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</si>
  <si>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</si>
  <si>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</si>
  <si>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</si>
  <si>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</si>
  <si>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</si>
  <si>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</si>
  <si>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</si>
  <si>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</si>
  <si>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</si>
  <si>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</si>
  <si>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</si>
  <si>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</si>
  <si>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</si>
  <si>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</si>
  <si>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</si>
  <si>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</si>
  <si>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</si>
  <si>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</si>
  <si>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</si>
  <si>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</si>
  <si>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</si>
  <si>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</si>
  <si>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</si>
  <si>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</si>
  <si>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</si>
  <si>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</si>
  <si>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</si>
  <si>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</si>
  <si>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</si>
  <si>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</si>
  <si>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</si>
  <si>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</si>
  <si>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</si>
  <si>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</si>
  <si>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</si>
  <si>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</si>
  <si>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</si>
  <si>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</si>
  <si>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</si>
  <si>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</si>
  <si>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</si>
  <si>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</si>
  <si>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</si>
  <si>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</si>
  <si>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</si>
  <si>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</si>
  <si>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</si>
  <si>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</si>
  <si>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</si>
  <si>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</si>
  <si>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</si>
  <si>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</si>
  <si>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</si>
  <si>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</si>
  <si>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</si>
  <si>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</si>
  <si>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</si>
  <si>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</si>
  <si>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</si>
  <si>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</si>
  <si>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</si>
  <si>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</si>
  <si>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</si>
  <si>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</si>
  <si>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</si>
  <si>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</si>
  <si>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</si>
  <si>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</si>
  <si>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</si>
  <si>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</si>
  <si>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</si>
  <si>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</si>
  <si>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</si>
  <si>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</si>
  <si>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</si>
  <si>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</si>
  <si>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</si>
  <si>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</si>
  <si>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</si>
  <si>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</si>
  <si>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</si>
  <si>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</si>
  <si>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</si>
  <si>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</si>
  <si>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</si>
  <si>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</si>
  <si>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</si>
  <si>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</si>
  <si>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</si>
  <si>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</si>
  <si>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</si>
  <si>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</si>
  <si>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</si>
  <si>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</si>
  <si>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</si>
  <si>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</si>
  <si>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</si>
  <si>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</si>
  <si>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</si>
  <si>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</si>
  <si>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</si>
  <si>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</si>
  <si>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</si>
  <si>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</si>
  <si>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</si>
  <si>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</si>
  <si>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</si>
  <si>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</si>
  <si>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</si>
  <si>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</si>
  <si>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</si>
  <si>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</si>
  <si>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</si>
  <si>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</si>
  <si>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</si>
  <si>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</si>
  <si>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</si>
  <si>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</si>
  <si>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</si>
  <si>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</si>
  <si>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</si>
  <si>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</si>
  <si>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</si>
  <si>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</si>
  <si>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</si>
  <si>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</si>
  <si>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</si>
  <si>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</si>
  <si>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</si>
  <si>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</si>
  <si>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</si>
  <si>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</si>
  <si>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</si>
  <si>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</si>
  <si>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</si>
  <si>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</si>
  <si>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</si>
  <si>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</si>
  <si>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</si>
  <si>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</si>
  <si>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</si>
  <si>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</si>
  <si>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</si>
  <si>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</si>
  <si>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</si>
  <si>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</si>
  <si>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</si>
  <si>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</si>
  <si>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</si>
  <si>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</si>
  <si>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</si>
  <si>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</si>
  <si>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</si>
  <si>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</si>
  <si>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</si>
  <si>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</si>
  <si>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</si>
  <si>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</si>
  <si>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</si>
  <si>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</si>
  <si>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</si>
  <si>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</si>
  <si>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</si>
  <si>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</si>
  <si>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</si>
  <si>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</si>
  <si>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</si>
  <si>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</si>
  <si>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</si>
  <si>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</si>
  <si>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</si>
  <si>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</si>
  <si>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</si>
  <si>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</si>
  <si>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</si>
  <si>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</si>
  <si>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</si>
  <si>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</si>
  <si>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</si>
  <si>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</si>
  <si>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</si>
  <si>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</si>
  <si>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</si>
  <si>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</si>
  <si>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</si>
  <si>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</si>
  <si>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</si>
  <si>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</si>
  <si>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</si>
  <si>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</si>
  <si>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</si>
  <si>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</si>
  <si>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</si>
  <si>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</si>
  <si>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</si>
  <si>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</si>
  <si>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</si>
  <si>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</si>
  <si>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</si>
  <si>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</si>
  <si>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</si>
  <si>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</si>
  <si>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</si>
  <si>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</si>
  <si>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</si>
  <si>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</si>
  <si>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</si>
  <si>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</si>
  <si>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</si>
  <si>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</si>
  <si>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</si>
  <si>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</si>
  <si>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</si>
  <si>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</si>
  <si>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</si>
  <si>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</si>
  <si>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</si>
  <si>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</si>
  <si>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</si>
  <si>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</si>
  <si>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</si>
  <si>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</si>
  <si>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</si>
  <si>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</si>
  <si>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</si>
  <si>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</si>
  <si>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</si>
  <si>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</si>
  <si>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</si>
  <si>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</si>
  <si>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</si>
  <si>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</si>
  <si>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</si>
  <si>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</si>
  <si>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</si>
  <si>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</si>
  <si>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</si>
  <si>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</si>
  <si>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</si>
  <si>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</si>
  <si>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</si>
  <si>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</si>
  <si>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</si>
  <si>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</si>
  <si>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</si>
  <si>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</si>
  <si>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</si>
  <si>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</si>
  <si>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</si>
  <si>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</si>
  <si>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</si>
  <si>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</si>
  <si>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</si>
  <si>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</si>
  <si>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</si>
  <si>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</si>
  <si>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</si>
  <si>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</si>
  <si>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</si>
  <si>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</si>
  <si>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</si>
  <si>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</si>
  <si>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</si>
  <si>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</si>
  <si>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</si>
  <si>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</si>
  <si>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</si>
  <si>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</si>
  <si>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</si>
  <si>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</si>
  <si>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</si>
  <si>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</si>
  <si>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</si>
  <si>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</si>
  <si>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</si>
  <si>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</si>
  <si>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</si>
  <si>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</si>
  <si>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</si>
  <si>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</si>
  <si>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</si>
  <si>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</si>
  <si>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</si>
  <si>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</si>
  <si>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</si>
  <si>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</si>
  <si>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</si>
  <si>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</si>
  <si>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</si>
  <si>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</si>
  <si>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</si>
  <si>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</si>
  <si>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</si>
  <si>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</si>
  <si>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</si>
  <si>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</si>
  <si>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</si>
  <si>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</si>
  <si>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</si>
  <si>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</si>
  <si>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</si>
  <si>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</si>
  <si>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</si>
  <si>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</si>
  <si>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</si>
  <si>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</si>
  <si>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</si>
  <si>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</si>
  <si>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</si>
  <si>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</si>
  <si>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</si>
  <si>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</si>
  <si>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</si>
  <si>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</si>
  <si>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</si>
  <si>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</si>
  <si>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</si>
  <si>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</si>
  <si>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</si>
  <si>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</si>
  <si>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</si>
  <si>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</si>
  <si>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</si>
  <si>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</si>
  <si>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</si>
  <si>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</si>
  <si>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</si>
  <si>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</si>
  <si>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</si>
  <si>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</si>
  <si>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</si>
  <si>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</si>
  <si>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</si>
  <si>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</si>
  <si>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</si>
  <si>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</si>
  <si>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</si>
  <si>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</si>
  <si>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</si>
  <si>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</si>
  <si>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</si>
  <si>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</si>
  <si>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</si>
  <si>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</si>
  <si>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</si>
  <si>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</si>
  <si>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</si>
  <si>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</si>
  <si>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</si>
  <si>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</si>
  <si>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</si>
  <si>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</si>
  <si>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</si>
  <si>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</si>
  <si>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</si>
  <si>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</si>
  <si>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</si>
  <si>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</si>
  <si>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</si>
  <si>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</si>
  <si>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</si>
  <si>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</si>
  <si>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</si>
  <si>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</si>
  <si>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</si>
  <si>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</si>
  <si>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</si>
  <si>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</si>
  <si>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</si>
  <si>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</si>
  <si>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</si>
  <si>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</si>
  <si>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</si>
  <si>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</si>
  <si>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</si>
  <si>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</si>
  <si>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</si>
  <si>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</si>
  <si>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</si>
  <si>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</si>
  <si>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</si>
  <si>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</si>
  <si>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</si>
  <si>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</si>
  <si>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</si>
  <si>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</si>
  <si>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</si>
  <si>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</si>
  <si>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</si>
  <si>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</si>
  <si>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</si>
  <si>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</si>
  <si>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</si>
  <si>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</si>
  <si>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</si>
  <si>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</si>
  <si>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</si>
  <si>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</si>
  <si>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</si>
  <si>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</si>
  <si>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</si>
  <si>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</si>
  <si>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</si>
  <si>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</si>
  <si>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</si>
  <si>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</si>
  <si>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</si>
  <si>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</si>
  <si>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</si>
  <si>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</si>
  <si>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</si>
  <si>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</si>
  <si>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</si>
  <si>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</si>
  <si>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</si>
  <si>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</si>
  <si>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</si>
  <si>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</si>
  <si>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</si>
  <si>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</si>
  <si>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</si>
  <si>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</si>
  <si>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</si>
  <si>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</si>
  <si>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</si>
  <si>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</si>
  <si>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</si>
  <si>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</si>
  <si>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</si>
  <si>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</si>
  <si>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</si>
  <si>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</si>
  <si>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</si>
  <si>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</si>
  <si>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</si>
  <si>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</si>
  <si>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</si>
  <si>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</si>
  <si>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</si>
  <si>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</si>
  <si>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</si>
  <si>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</si>
  <si>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</si>
  <si>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</si>
  <si>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</si>
  <si>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</si>
  <si>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</si>
  <si>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</si>
  <si>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</si>
  <si>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</si>
  <si>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</si>
  <si>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</si>
  <si>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</si>
  <si>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</si>
  <si>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</si>
  <si>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</si>
  <si>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</si>
  <si>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</si>
  <si>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</si>
  <si>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</si>
  <si>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</si>
  <si>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</si>
  <si>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</si>
  <si>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</si>
  <si>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</si>
  <si>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</si>
  <si>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</si>
  <si>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</si>
  <si>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</si>
  <si>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</si>
  <si>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</si>
  <si>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</si>
  <si>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</si>
  <si>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</si>
  <si>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</si>
  <si>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</si>
  <si>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</si>
  <si>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</si>
  <si>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</si>
  <si>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</si>
  <si>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</si>
  <si>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</si>
  <si>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</si>
  <si>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</si>
  <si>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</si>
  <si>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</si>
  <si>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</si>
  <si>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</si>
  <si>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</si>
  <si>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</si>
  <si>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</si>
  <si>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</si>
  <si>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</si>
  <si>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</si>
  <si>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</si>
  <si>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</si>
  <si>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</si>
  <si>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</si>
  <si>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</si>
  <si>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</si>
  <si>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</si>
  <si>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</si>
  <si>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</si>
  <si>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</si>
  <si>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</si>
  <si>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</si>
  <si>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</si>
  <si>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</si>
  <si>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</si>
  <si>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</si>
  <si>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</si>
  <si>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</si>
  <si>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</si>
  <si>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</si>
  <si>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</si>
  <si>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</si>
  <si>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</si>
  <si>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</si>
  <si>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</si>
  <si>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</si>
  <si>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</si>
  <si>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</si>
  <si>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</si>
  <si>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</si>
  <si>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</si>
  <si>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</si>
  <si>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</si>
  <si>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</si>
  <si>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</si>
  <si>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</si>
  <si>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</si>
  <si>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</si>
  <si>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</si>
  <si>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</si>
  <si>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</si>
  <si>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</si>
  <si>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</si>
  <si>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</si>
  <si>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</si>
  <si>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</si>
  <si>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</si>
  <si>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</si>
  <si>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</si>
  <si>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</si>
  <si>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</si>
  <si>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</si>
  <si>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</si>
  <si>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</si>
  <si>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</si>
  <si>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</si>
  <si>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</si>
  <si>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</si>
  <si>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</si>
  <si>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</si>
  <si>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</si>
  <si>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</si>
  <si>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</si>
  <si>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</si>
  <si>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</si>
  <si>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</si>
  <si>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</si>
  <si>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</si>
  <si>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</si>
  <si>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</si>
  <si>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</si>
  <si>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</si>
  <si>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</si>
  <si>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</si>
  <si>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</si>
  <si>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</si>
  <si>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</si>
  <si>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</si>
  <si>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</si>
  <si>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</si>
  <si>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</si>
  <si>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</si>
  <si>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</si>
  <si>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</si>
  <si>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</si>
  <si>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</si>
  <si>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</si>
  <si>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</si>
  <si>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</si>
  <si>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</si>
  <si>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</si>
  <si>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</si>
  <si>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</si>
  <si>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</si>
  <si>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</si>
  <si>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</si>
  <si>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</si>
  <si>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</si>
  <si>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</si>
  <si>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</si>
  <si>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</si>
  <si>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</si>
  <si>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</si>
  <si>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</si>
  <si>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</si>
  <si>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</si>
  <si>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</si>
  <si>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</si>
  <si>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</si>
  <si>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</si>
  <si>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</si>
  <si>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</si>
  <si>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</si>
  <si>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</si>
  <si>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</si>
  <si>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</si>
  <si>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</si>
  <si>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</si>
  <si>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</si>
  <si>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</si>
  <si>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</si>
  <si>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</si>
  <si>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</si>
  <si>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</si>
  <si>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</si>
  <si>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</si>
  <si>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</si>
  <si>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</si>
  <si>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</si>
  <si>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</si>
  <si>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</si>
  <si>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</si>
  <si>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</si>
  <si>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</si>
  <si>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</si>
  <si>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</si>
  <si>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</si>
  <si>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</si>
  <si>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</si>
  <si>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</si>
  <si>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</si>
  <si>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</si>
  <si>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</si>
  <si>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</si>
  <si>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</si>
  <si>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</si>
  <si>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</si>
  <si>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</si>
  <si>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</si>
  <si>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</si>
  <si>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</si>
  <si>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</si>
  <si>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</si>
  <si>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</si>
  <si>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</si>
  <si>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</si>
  <si>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</si>
  <si>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</si>
  <si>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</si>
  <si>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</si>
  <si>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</si>
  <si>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</si>
  <si>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</si>
  <si>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</si>
  <si>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</si>
  <si>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</si>
  <si>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</si>
  <si>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</si>
  <si>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</si>
  <si>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</si>
  <si>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</si>
  <si>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</si>
  <si>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</si>
  <si>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</si>
  <si>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</si>
  <si>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</si>
  <si>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</si>
  <si>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</si>
  <si>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</si>
  <si>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</si>
  <si>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</si>
  <si>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</si>
  <si>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</si>
  <si>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</si>
  <si>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</si>
  <si>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</si>
  <si>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</si>
  <si>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</si>
  <si>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</si>
  <si>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</si>
  <si>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</si>
  <si>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</si>
  <si>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</si>
  <si>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</si>
  <si>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</si>
  <si>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</si>
  <si>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</si>
  <si>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</si>
  <si>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</si>
  <si>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</si>
  <si>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</si>
  <si>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</si>
  <si>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</si>
  <si>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</si>
  <si>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</si>
  <si>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</si>
  <si>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</si>
  <si>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</si>
  <si>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</si>
  <si>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</si>
  <si>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</si>
  <si>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</si>
  <si>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</si>
  <si>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</si>
  <si>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</si>
  <si>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</si>
  <si>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</si>
  <si>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</si>
  <si>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</si>
  <si>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</si>
  <si>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</si>
  <si>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</si>
  <si>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</si>
  <si>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</si>
  <si>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</si>
  <si>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</si>
  <si>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</si>
  <si>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</si>
  <si>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</si>
  <si>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</si>
  <si>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</si>
  <si>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</si>
  <si>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</si>
  <si>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</si>
  <si>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</si>
  <si>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</si>
  <si>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</si>
  <si>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</si>
  <si>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</si>
  <si>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</si>
  <si>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</si>
  <si>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</si>
  <si>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</si>
  <si>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</si>
  <si>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</si>
  <si>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</si>
  <si>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</si>
  <si>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</si>
  <si>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</si>
  <si>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</si>
  <si>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</si>
  <si>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</si>
  <si>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</si>
  <si>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</si>
  <si>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</si>
  <si>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</si>
  <si>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</si>
  <si>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</si>
  <si>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</si>
  <si>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</si>
  <si>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</si>
  <si>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</si>
  <si>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</si>
  <si>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</si>
  <si>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</si>
  <si>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</si>
  <si>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</si>
  <si>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</si>
  <si>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</si>
  <si>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</si>
  <si>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</si>
  <si>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</si>
  <si>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</si>
  <si>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</si>
  <si>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</si>
  <si>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</si>
  <si>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</si>
  <si>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</si>
  <si>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</si>
  <si>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</si>
  <si>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</si>
  <si>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</si>
  <si>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</si>
  <si>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</si>
  <si>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</si>
  <si>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</si>
  <si>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</si>
  <si>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</si>
  <si>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</si>
  <si>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</si>
  <si>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</si>
  <si>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</si>
  <si>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</si>
  <si>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</si>
  <si>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</si>
  <si>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</si>
  <si>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</si>
  <si>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</si>
  <si>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</si>
  <si>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</si>
  <si>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</si>
  <si>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</si>
  <si>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</si>
  <si>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</si>
  <si>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</si>
  <si>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</si>
  <si>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</si>
  <si>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</si>
  <si>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</si>
  <si>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</si>
  <si>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</si>
  <si>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</si>
  <si>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</si>
  <si>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</si>
  <si>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</si>
  <si>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</si>
  <si>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</si>
  <si>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</si>
  <si>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</si>
  <si>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</si>
  <si>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</si>
  <si>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</si>
  <si>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</si>
  <si>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</si>
  <si>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</si>
  <si>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</si>
  <si>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</si>
  <si>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</si>
  <si>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</si>
  <si>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</si>
  <si>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</si>
  <si>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</si>
  <si>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</si>
  <si>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</si>
  <si>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</si>
  <si>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</si>
  <si>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</si>
  <si>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</si>
  <si>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</si>
  <si>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</si>
  <si>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</si>
  <si>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</si>
  <si>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</si>
  <si>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</si>
  <si>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</si>
  <si>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</si>
  <si>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</si>
  <si>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</si>
  <si>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</si>
  <si>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</si>
  <si>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</si>
  <si>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</si>
  <si>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</si>
  <si>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</si>
  <si>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</si>
  <si>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</si>
  <si>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</si>
  <si>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</si>
  <si>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</si>
  <si>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</si>
  <si>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</si>
  <si>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</si>
  <si>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</si>
  <si>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</si>
  <si>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</si>
  <si>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</si>
  <si>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</si>
  <si>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</si>
  <si>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</si>
  <si>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</si>
  <si>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</si>
  <si>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</si>
  <si>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</si>
  <si>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</si>
  <si>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</si>
  <si>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</si>
  <si>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</si>
  <si>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</si>
  <si>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</si>
  <si>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</si>
  <si>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</si>
  <si>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</si>
  <si>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</si>
  <si>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</si>
  <si>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</si>
  <si>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</si>
  <si>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</si>
  <si>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</si>
  <si>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</si>
  <si>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</si>
  <si>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</si>
  <si>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</si>
  <si>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</si>
  <si>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</si>
  <si>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</si>
  <si>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</si>
  <si>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</si>
  <si>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</si>
  <si>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</si>
  <si>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</si>
  <si>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</si>
  <si>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</si>
  <si>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</si>
  <si>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</si>
  <si>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</si>
  <si>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</si>
  <si>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</si>
  <si>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</si>
  <si>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</si>
  <si>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</si>
  <si>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</si>
  <si>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</si>
  <si>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</si>
  <si>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</si>
  <si>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</si>
  <si>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</si>
  <si>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</si>
  <si>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</si>
  <si>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</si>
  <si>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</si>
  <si>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</si>
  <si>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</si>
  <si>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</si>
  <si>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</si>
  <si>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</si>
  <si>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</si>
  <si>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</si>
  <si>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</si>
  <si>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</si>
  <si>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</si>
  <si>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</si>
  <si>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</si>
  <si>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</si>
  <si>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</si>
  <si>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</si>
  <si>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</si>
  <si>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</si>
  <si>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</si>
  <si>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</si>
  <si>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</si>
  <si>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</si>
  <si>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</si>
  <si>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</si>
  <si>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</si>
  <si>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</si>
  <si>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</si>
  <si>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</si>
  <si>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</si>
  <si>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</si>
  <si>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</si>
  <si>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</si>
  <si>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</si>
  <si>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</si>
  <si>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</si>
  <si>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</si>
  <si>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</si>
  <si>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</si>
  <si>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</si>
  <si>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</si>
  <si>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</si>
  <si>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</si>
  <si>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</si>
  <si>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</si>
  <si>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</si>
  <si>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</si>
  <si>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</si>
  <si>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</si>
  <si>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</si>
  <si>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</si>
  <si>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</si>
  <si>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</si>
  <si>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</si>
  <si>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</si>
  <si>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</si>
  <si>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</si>
  <si>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</si>
  <si>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</si>
  <si>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</si>
  <si>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</si>
  <si>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</si>
  <si>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</si>
  <si>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</si>
  <si>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</si>
  <si>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</si>
  <si>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</si>
  <si>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</si>
  <si>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</si>
  <si>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</si>
  <si>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</si>
  <si>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</si>
  <si>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</si>
  <si>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</si>
  <si>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</si>
  <si>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</si>
  <si>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</si>
  <si>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</si>
  <si>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</si>
  <si>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</si>
  <si>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</si>
  <si>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</si>
  <si>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</si>
  <si>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</si>
  <si>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</si>
  <si>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</si>
  <si>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</si>
  <si>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</si>
  <si>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</si>
  <si>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</si>
  <si>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</si>
  <si>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</si>
  <si>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</si>
  <si>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</si>
  <si>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</si>
  <si>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</si>
  <si>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</si>
  <si>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</si>
  <si>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</si>
  <si>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</si>
  <si>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</si>
  <si>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</si>
  <si>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</si>
  <si>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</si>
  <si>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</si>
  <si>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</si>
  <si>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</si>
  <si>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</si>
  <si>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</si>
  <si>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</si>
  <si>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</si>
  <si>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</si>
  <si>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</si>
  <si>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</si>
  <si>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</si>
  <si>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</si>
  <si>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</si>
  <si>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</si>
  <si>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</si>
  <si>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</si>
  <si>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</si>
  <si>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</si>
  <si>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</si>
  <si>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</si>
  <si>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</si>
  <si>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</si>
  <si>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</si>
  <si>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</si>
  <si>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</si>
  <si>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</si>
  <si>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</si>
  <si>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</si>
  <si>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</si>
  <si>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</si>
  <si>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</si>
  <si>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</si>
  <si>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</si>
  <si>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</si>
  <si>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</si>
  <si>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</si>
  <si>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</si>
  <si>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</si>
  <si>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</si>
  <si>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</si>
  <si>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</si>
  <si>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</si>
  <si>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</si>
  <si>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</si>
  <si>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</si>
  <si>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</si>
  <si>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</si>
  <si>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</si>
  <si>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</si>
  <si>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</si>
  <si>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</si>
  <si>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</si>
  <si>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</si>
  <si>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</si>
  <si>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</si>
  <si>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</si>
  <si>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</si>
  <si>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</si>
  <si>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</si>
  <si>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</si>
  <si>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</si>
  <si>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</si>
  <si>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</si>
  <si>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</si>
  <si>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</si>
  <si>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</si>
  <si>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</si>
  <si>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</si>
  <si>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</si>
  <si>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</si>
  <si>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</si>
  <si>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</si>
  <si>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</si>
  <si>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</si>
  <si>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</si>
  <si>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</si>
  <si>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</si>
  <si>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</si>
  <si>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</si>
  <si>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</si>
  <si>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</si>
  <si>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</si>
  <si>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</si>
  <si>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</si>
  <si>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</si>
  <si>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</si>
  <si>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</si>
  <si>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</si>
  <si>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</si>
  <si>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</si>
  <si>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</si>
  <si>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</si>
  <si>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</si>
  <si>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</si>
  <si>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</si>
  <si>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</si>
  <si>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</si>
  <si>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</si>
  <si>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</si>
  <si>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</si>
  <si>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</si>
  <si>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</si>
  <si>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</si>
  <si>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</si>
  <si>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</si>
  <si>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</si>
  <si>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</si>
  <si>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</si>
  <si>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</si>
  <si>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</si>
  <si>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</si>
  <si>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</si>
  <si>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</si>
  <si>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</si>
  <si>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</si>
  <si>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</si>
  <si>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</si>
  <si>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</si>
  <si>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</si>
  <si>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</si>
  <si>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</si>
  <si>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</si>
  <si>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</si>
  <si>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</si>
  <si>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</si>
  <si>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</si>
  <si>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</si>
  <si>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</si>
  <si>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</si>
  <si>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</si>
  <si>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</si>
  <si>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</si>
  <si>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</si>
  <si>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</si>
  <si>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</si>
  <si>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</si>
  <si>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</si>
  <si>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</si>
  <si>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</si>
  <si>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</si>
  <si>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</si>
  <si>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</si>
  <si>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</si>
  <si>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</si>
  <si>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</si>
  <si>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</si>
  <si>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</si>
  <si>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</si>
  <si>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</si>
  <si>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</si>
  <si>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</si>
  <si>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</si>
  <si>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</si>
  <si>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</si>
  <si>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</si>
  <si>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</si>
  <si>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</si>
  <si>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</si>
  <si>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</si>
  <si>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</si>
  <si>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</si>
  <si>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</si>
  <si>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</si>
  <si>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</si>
  <si>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</si>
  <si>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</si>
  <si>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</si>
  <si>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</si>
  <si>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</si>
  <si>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</si>
  <si>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</si>
  <si>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</si>
  <si>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</si>
  <si>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</si>
  <si>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</si>
  <si>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</si>
  <si>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</si>
  <si>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</si>
  <si>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</si>
  <si>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</si>
  <si>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</si>
  <si>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</si>
  <si>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</si>
  <si>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</si>
  <si>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</si>
  <si>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</si>
  <si>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</si>
  <si>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</si>
  <si>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</si>
  <si>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</si>
  <si>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</si>
  <si>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</si>
  <si>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</si>
  <si>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</si>
  <si>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</si>
  <si>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</si>
  <si>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</si>
  <si>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</si>
  <si>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</si>
  <si>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</si>
  <si>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</si>
  <si>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</si>
  <si>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</si>
  <si>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</si>
  <si>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</si>
  <si>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</si>
  <si>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</si>
  <si>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</si>
  <si>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</si>
  <si>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</si>
  <si>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</si>
  <si>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</si>
  <si>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</si>
  <si>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</si>
  <si>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</si>
  <si>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</si>
  <si>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</si>
  <si>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</si>
  <si>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</si>
  <si>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</si>
  <si>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</si>
  <si>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</si>
  <si>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</si>
  <si>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</si>
  <si>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</si>
  <si>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</si>
  <si>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</si>
  <si>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</si>
  <si>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</si>
  <si>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</si>
  <si>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</si>
  <si>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</si>
  <si>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</si>
  <si>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</si>
  <si>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</si>
  <si>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</si>
  <si>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</si>
  <si>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</si>
  <si>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</si>
  <si>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</si>
  <si>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</si>
  <si>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</si>
  <si>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</si>
  <si>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</si>
  <si>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</si>
  <si>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</si>
  <si>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</si>
  <si>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</si>
  <si>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</si>
  <si>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</si>
  <si>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</si>
  <si>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</si>
  <si>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</si>
  <si>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</si>
  <si>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</si>
  <si>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</si>
  <si>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</si>
  <si>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</si>
  <si>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</si>
  <si>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</si>
  <si>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</si>
  <si>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</si>
  <si>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</si>
  <si>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</si>
  <si>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</si>
  <si>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</si>
  <si>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</si>
  <si>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</si>
  <si>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</si>
  <si>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</si>
  <si>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</si>
  <si>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</si>
  <si>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</si>
  <si>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</si>
  <si>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</si>
  <si>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</si>
  <si>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</si>
  <si>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</si>
  <si>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</si>
  <si>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</si>
  <si>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</si>
  <si>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</si>
  <si>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</si>
  <si>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</si>
  <si>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</si>
  <si>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</si>
  <si>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</si>
  <si>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</si>
  <si>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</si>
  <si>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</si>
  <si>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</si>
  <si>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</si>
  <si>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</si>
  <si>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</si>
  <si>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</si>
  <si>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</si>
  <si>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</si>
  <si>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</si>
  <si>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</si>
  <si>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</si>
  <si>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</si>
  <si>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</si>
  <si>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</si>
  <si>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</si>
  <si>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</si>
  <si>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</si>
  <si>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</si>
  <si>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</si>
  <si>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</si>
  <si>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</si>
  <si>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</si>
  <si>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</si>
  <si>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</si>
  <si>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</si>
  <si>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</si>
  <si>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</si>
  <si>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</si>
  <si>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</si>
  <si>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</si>
  <si>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</si>
  <si>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</si>
  <si>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</si>
  <si>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</si>
  <si>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</si>
  <si>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</si>
  <si>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</si>
  <si>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</si>
  <si>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</si>
  <si>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</si>
  <si>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</si>
  <si>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</si>
  <si>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</si>
  <si>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</si>
  <si>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</si>
  <si>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</si>
  <si>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</si>
  <si>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</si>
  <si>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</si>
  <si>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</si>
  <si>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</si>
  <si>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</si>
  <si>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</si>
  <si>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</si>
  <si>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</si>
  <si>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</si>
  <si>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</si>
  <si>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</si>
  <si>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</si>
  <si>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</si>
  <si>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</si>
  <si>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</si>
  <si>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</si>
  <si>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</si>
  <si>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</si>
  <si>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</si>
  <si>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</si>
  <si>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</si>
  <si>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</si>
  <si>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</si>
  <si>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</si>
  <si>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</si>
  <si>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</si>
  <si>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</si>
  <si>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</si>
  <si>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</si>
  <si>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</si>
  <si>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</si>
  <si>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</si>
  <si>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</si>
  <si>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</si>
  <si>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</si>
  <si>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</si>
  <si>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</si>
  <si>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</si>
  <si>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</si>
  <si>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</si>
  <si>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</si>
  <si>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</si>
  <si>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</si>
  <si>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</si>
  <si>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</si>
  <si>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</si>
  <si>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</si>
  <si>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</si>
  <si>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</si>
  <si>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</si>
  <si>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</si>
  <si>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</si>
  <si>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</si>
  <si>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</si>
  <si>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</si>
  <si>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</si>
  <si>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</si>
  <si>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</si>
  <si>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</si>
  <si>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</si>
  <si>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</si>
  <si>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</si>
  <si>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</si>
  <si>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</si>
  <si>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</si>
  <si>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</si>
  <si>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</si>
  <si>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</si>
  <si>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</si>
  <si>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</si>
  <si>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</si>
  <si>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</si>
  <si>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</si>
  <si>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</si>
  <si>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</si>
  <si>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</si>
  <si>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</si>
  <si>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</si>
  <si>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</si>
  <si>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</si>
  <si>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</si>
  <si>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</si>
  <si>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</si>
  <si>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</si>
  <si>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</si>
  <si>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</si>
  <si>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</si>
  <si>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</si>
  <si>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</si>
  <si>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</si>
  <si>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</si>
  <si>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</si>
  <si>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</si>
  <si>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</si>
  <si>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</si>
  <si>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</si>
  <si>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</si>
  <si>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</si>
  <si>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</si>
  <si>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</si>
  <si>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</si>
  <si>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</si>
  <si>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</si>
  <si>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</si>
  <si>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</si>
  <si>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</si>
  <si>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</si>
  <si>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</si>
  <si>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</si>
  <si>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</si>
  <si>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</si>
  <si>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</si>
  <si>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</si>
  <si>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</si>
  <si>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</si>
  <si>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</si>
  <si>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</si>
  <si>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</si>
  <si>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</si>
  <si>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</si>
  <si>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</si>
  <si>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</si>
  <si>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</si>
  <si>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</si>
  <si>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</si>
  <si>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</si>
  <si>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</si>
  <si>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</si>
  <si>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</si>
  <si>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</si>
  <si>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</si>
  <si>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</si>
  <si>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</si>
  <si>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</si>
  <si>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</si>
  <si>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</si>
  <si>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</si>
  <si>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</si>
  <si>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</si>
  <si>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</si>
  <si>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</si>
  <si>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</si>
  <si>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</si>
  <si>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</si>
  <si>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</si>
  <si>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</si>
  <si>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</si>
  <si>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</si>
  <si>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</si>
  <si>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</si>
  <si>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</si>
  <si>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</si>
  <si>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</si>
  <si>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</si>
  <si>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</si>
  <si>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</si>
  <si>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</si>
  <si>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</si>
  <si>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</si>
  <si>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</si>
  <si>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</si>
  <si>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</si>
  <si>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</si>
  <si>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</si>
  <si>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</si>
  <si>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</si>
  <si>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</si>
  <si>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</si>
  <si>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</si>
  <si>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</si>
  <si>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</si>
  <si>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</si>
  <si>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</si>
  <si>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</si>
  <si>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</si>
  <si>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</si>
  <si>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</si>
  <si>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</si>
  <si>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</si>
  <si>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</si>
  <si>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</si>
  <si>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</si>
  <si>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</si>
  <si>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</si>
  <si>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</si>
  <si>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</si>
  <si>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</si>
  <si>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</si>
  <si>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</si>
  <si>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</si>
  <si>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</si>
  <si>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</si>
  <si>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</si>
  <si>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</si>
  <si>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</si>
  <si>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</si>
  <si>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</si>
  <si>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</si>
  <si>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</si>
  <si>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</si>
  <si>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</si>
  <si>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</si>
  <si>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</si>
  <si>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</si>
  <si>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</si>
  <si>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</si>
  <si>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</si>
  <si>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</si>
  <si>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</si>
  <si>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</si>
  <si>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</si>
  <si>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</si>
  <si>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</si>
  <si>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</si>
  <si>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</si>
  <si>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</si>
  <si>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</si>
  <si>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</si>
  <si>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</si>
  <si>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</si>
  <si>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</si>
  <si>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</si>
  <si>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</si>
  <si>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</si>
  <si>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</si>
  <si>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</si>
  <si>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</si>
  <si>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</si>
  <si>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</si>
  <si>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</si>
  <si>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</si>
  <si>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</si>
  <si>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</si>
  <si>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</si>
  <si>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</si>
  <si>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</si>
  <si>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</si>
  <si>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</si>
  <si>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</si>
  <si>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</si>
  <si>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</si>
  <si>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</si>
  <si>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</si>
  <si>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</si>
  <si>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</si>
  <si>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</si>
  <si>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</si>
  <si>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</si>
  <si>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</si>
  <si>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</si>
  <si>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</si>
  <si>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</si>
  <si>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</si>
  <si>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</si>
  <si>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</si>
  <si>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</si>
  <si>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</si>
  <si>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</si>
  <si>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</si>
  <si>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</si>
  <si>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</si>
  <si>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</si>
  <si>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</si>
  <si>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</si>
  <si>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</si>
  <si>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</si>
  <si>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</si>
  <si>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</si>
  <si>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</si>
  <si>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</si>
  <si>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</si>
  <si>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</si>
  <si>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</si>
  <si>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</si>
  <si>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</si>
  <si>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</si>
  <si>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</si>
  <si>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</si>
  <si>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</si>
  <si>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</si>
  <si>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</si>
  <si>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</si>
  <si>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</si>
  <si>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</si>
  <si>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</si>
  <si>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</si>
  <si>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</si>
  <si>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</si>
  <si>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</si>
  <si>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</si>
  <si>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</si>
  <si>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</si>
  <si>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</si>
  <si>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</si>
  <si>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</si>
  <si>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</si>
  <si>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</si>
  <si>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</si>
  <si>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</si>
  <si>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</si>
  <si>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</si>
  <si>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</si>
  <si>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</si>
  <si>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</si>
  <si>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</si>
  <si>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</si>
  <si>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</si>
  <si>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</si>
  <si>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</si>
  <si>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</si>
  <si>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</si>
  <si>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</si>
  <si>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</si>
  <si>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</si>
  <si>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</si>
  <si>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</si>
  <si>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</si>
  <si>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</si>
  <si>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</si>
  <si>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</si>
  <si>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</si>
  <si>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</si>
  <si>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</si>
  <si>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</si>
  <si>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</si>
  <si>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</si>
  <si>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</si>
  <si>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</si>
  <si>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</si>
  <si>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</si>
  <si>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</si>
  <si>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</si>
  <si>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</si>
  <si>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</si>
  <si>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</si>
  <si>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</si>
  <si>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</si>
  <si>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</si>
  <si>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</si>
  <si>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</si>
  <si>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</si>
  <si>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</si>
  <si>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</si>
  <si>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</si>
  <si>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</si>
  <si>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</si>
  <si>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</si>
  <si>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</si>
  <si>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</si>
  <si>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</si>
  <si>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</si>
  <si>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</si>
  <si>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</si>
  <si>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</si>
  <si>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</si>
  <si>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</si>
  <si>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</si>
  <si>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</si>
  <si>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</si>
  <si>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</si>
  <si>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</si>
  <si>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</si>
  <si>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</si>
  <si>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</si>
  <si>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</si>
  <si>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</si>
  <si>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</si>
  <si>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</si>
  <si>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</si>
  <si>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</si>
  <si>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</si>
  <si>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</si>
  <si>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</si>
  <si>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</si>
  <si>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</si>
  <si>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</si>
  <si>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</si>
  <si>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</si>
  <si>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</si>
  <si>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</si>
  <si>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</si>
  <si>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</si>
  <si>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</si>
  <si>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</si>
  <si>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</si>
  <si>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</si>
  <si>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</si>
  <si>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</si>
  <si>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</si>
  <si>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</si>
  <si>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</si>
  <si>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</si>
  <si>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</si>
  <si>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</si>
  <si>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</si>
  <si>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</si>
  <si>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</si>
  <si>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</si>
  <si>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</si>
  <si>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</si>
  <si>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</si>
  <si>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</si>
  <si>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</si>
  <si>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</si>
  <si>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</si>
  <si>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</si>
  <si>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</si>
  <si>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</si>
  <si>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</si>
  <si>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</si>
  <si>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</si>
  <si>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</si>
  <si>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</si>
  <si>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</si>
  <si>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</si>
  <si>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</si>
  <si>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</si>
  <si>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</si>
  <si>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</si>
  <si>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</si>
  <si>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</si>
  <si>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</si>
  <si>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</si>
  <si>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</si>
  <si>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</si>
  <si>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</si>
  <si>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</si>
  <si>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</si>
  <si>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</si>
  <si>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</si>
  <si>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</si>
  <si>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</si>
  <si>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</si>
  <si>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</si>
  <si>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</si>
  <si>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</si>
  <si>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</si>
  <si>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</si>
  <si>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</si>
  <si>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</si>
  <si>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</si>
  <si>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</si>
  <si>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</si>
  <si>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</si>
  <si>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</si>
  <si>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</si>
  <si>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</si>
  <si>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</si>
  <si>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</si>
  <si>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</si>
  <si>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</si>
  <si>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</si>
  <si>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</si>
  <si>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</si>
  <si>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</si>
  <si>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</si>
  <si>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</si>
  <si>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</si>
  <si>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</si>
  <si>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</si>
  <si>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</si>
  <si>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</si>
  <si>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</si>
  <si>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</si>
  <si>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</si>
  <si>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</si>
  <si>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</si>
  <si>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</si>
  <si>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</si>
  <si>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</si>
  <si>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</si>
  <si>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</si>
  <si>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</si>
  <si>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</si>
  <si>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</si>
  <si>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</si>
  <si>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</si>
  <si>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</si>
  <si>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</si>
  <si>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</si>
  <si>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</si>
  <si>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</si>
  <si>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</si>
  <si>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</si>
  <si>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</si>
  <si>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</si>
  <si>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</si>
  <si>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</si>
  <si>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</si>
  <si>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</si>
  <si>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</si>
  <si>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</si>
  <si>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</si>
  <si>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</si>
  <si>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</si>
  <si>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</si>
  <si>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</si>
  <si>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</si>
  <si>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</si>
  <si>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</si>
  <si>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</si>
  <si>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</si>
  <si>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</si>
  <si>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</si>
  <si>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</si>
  <si>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</si>
  <si>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</si>
  <si>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</si>
  <si>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</si>
  <si>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</si>
  <si>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</si>
  <si>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</si>
  <si>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</si>
  <si>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</si>
  <si>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</si>
  <si>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</si>
  <si>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</si>
  <si>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</si>
  <si>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</si>
  <si>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</si>
  <si>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</si>
  <si>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</si>
  <si>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</si>
  <si>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</si>
  <si>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</si>
  <si>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</si>
  <si>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</si>
  <si>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</si>
  <si>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</si>
  <si>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</si>
  <si>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</si>
  <si>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</si>
  <si>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</si>
  <si>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</si>
  <si>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</si>
  <si>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</si>
  <si>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</si>
  <si>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</si>
  <si>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</si>
  <si>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</si>
  <si>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</si>
  <si>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</si>
  <si>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</si>
  <si>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</si>
  <si>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</si>
  <si>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</si>
  <si>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</si>
  <si>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</si>
  <si>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</si>
  <si>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</si>
  <si>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</si>
  <si>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</si>
  <si>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</si>
  <si>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</si>
  <si>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</si>
  <si>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</si>
  <si>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</si>
  <si>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</si>
  <si>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</si>
  <si>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</si>
  <si>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</si>
  <si>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</si>
  <si>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</si>
  <si>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</si>
  <si>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</si>
  <si>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</si>
  <si>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</si>
  <si>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</si>
  <si>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</si>
  <si>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</si>
  <si>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</si>
  <si>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</si>
  <si>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</si>
  <si>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</si>
  <si>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</si>
  <si>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</si>
  <si>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</si>
  <si>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</si>
  <si>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</si>
  <si>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</si>
  <si>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</si>
  <si>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</si>
  <si>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</si>
  <si>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</si>
  <si>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</si>
  <si>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</si>
  <si>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</si>
  <si>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</si>
  <si>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</si>
  <si>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</si>
  <si>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</si>
  <si>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</si>
  <si>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</si>
  <si>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</si>
  <si>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</si>
  <si>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</si>
  <si>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</si>
  <si>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</si>
  <si>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</si>
  <si>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</si>
  <si>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</si>
  <si>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</si>
  <si>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</si>
  <si>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</si>
  <si>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</si>
  <si>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</si>
  <si>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</si>
  <si>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</si>
  <si>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</si>
  <si>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</si>
  <si>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</si>
  <si>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</si>
  <si>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</si>
  <si>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</si>
  <si>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</si>
  <si>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</si>
  <si>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</si>
  <si>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</si>
  <si>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</si>
  <si>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</si>
  <si>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</si>
  <si>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</si>
  <si>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</si>
  <si>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</si>
  <si>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</si>
  <si>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</si>
  <si>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</si>
  <si>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</si>
  <si>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</si>
  <si>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</si>
  <si>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</si>
  <si>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</si>
  <si>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</si>
  <si>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</si>
  <si>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</si>
  <si>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</si>
  <si>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</si>
  <si>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</si>
  <si>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</si>
  <si>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</si>
  <si>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</si>
  <si>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</si>
  <si>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</si>
  <si>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</si>
  <si>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</si>
  <si>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</si>
  <si>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</si>
  <si>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</si>
  <si>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</si>
  <si>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</si>
  <si>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</si>
  <si>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</si>
  <si>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</si>
  <si>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</si>
  <si>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</si>
  <si>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</si>
  <si>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</si>
  <si>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</si>
  <si>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</si>
  <si>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</si>
  <si>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</si>
  <si>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</si>
  <si>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</si>
  <si>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</si>
  <si>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</si>
  <si>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</si>
  <si>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</si>
  <si>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</si>
  <si>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</si>
  <si>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</si>
  <si>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</si>
  <si>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</si>
  <si>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</si>
  <si>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</si>
  <si>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</si>
  <si>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</si>
  <si>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</si>
  <si>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</si>
  <si>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</si>
  <si>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</si>
  <si>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</si>
  <si>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</si>
  <si>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</si>
  <si>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</si>
  <si>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</si>
  <si>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</si>
  <si>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</si>
  <si>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</si>
  <si>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</si>
  <si>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</si>
  <si>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</si>
  <si>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</si>
  <si>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</si>
  <si>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</si>
  <si>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</si>
  <si>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</si>
  <si>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</si>
  <si>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</si>
  <si>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</si>
  <si>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</si>
  <si>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</si>
  <si>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</si>
  <si>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</si>
  <si>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</si>
  <si>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</si>
  <si>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</si>
  <si>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</si>
  <si>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</si>
  <si>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</si>
  <si>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</si>
  <si>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</si>
  <si>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</si>
  <si>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</si>
  <si>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</si>
  <si>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</si>
  <si>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</si>
  <si>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</si>
  <si>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</si>
  <si>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</si>
  <si>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</si>
  <si>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</si>
  <si>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</si>
  <si>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</si>
  <si>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</si>
  <si>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</si>
  <si>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</si>
  <si>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</si>
  <si>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</si>
  <si>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</si>
  <si>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</si>
  <si>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</si>
  <si>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</si>
  <si>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</si>
  <si>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</si>
  <si>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</si>
  <si>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</si>
  <si>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</si>
  <si>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</si>
  <si>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</si>
  <si>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</si>
  <si>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</si>
  <si>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</si>
  <si>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</si>
  <si>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</si>
  <si>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</si>
  <si>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</si>
  <si>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</si>
  <si>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</si>
  <si>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</si>
  <si>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</si>
  <si>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</si>
  <si>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</si>
  <si>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</si>
  <si>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</si>
  <si>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</si>
  <si>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</si>
  <si>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</si>
  <si>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</si>
  <si>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</si>
  <si>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</si>
  <si>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</si>
  <si>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</si>
  <si>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</si>
  <si>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</si>
  <si>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</si>
  <si>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</si>
  <si>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</si>
  <si>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</si>
  <si>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</si>
  <si>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</si>
  <si>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</si>
  <si>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</si>
  <si>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</si>
  <si>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</si>
  <si>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</si>
  <si>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</si>
  <si>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</si>
  <si>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</si>
  <si>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</si>
  <si>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</si>
  <si>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</si>
  <si>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</si>
  <si>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</si>
  <si>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</si>
  <si>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</si>
  <si>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</si>
  <si>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</si>
  <si>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</si>
  <si>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</si>
  <si>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</si>
  <si>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</si>
  <si>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</si>
  <si>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</si>
  <si>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</si>
  <si>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</si>
  <si>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</si>
  <si>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</si>
  <si>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</si>
  <si>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</si>
  <si>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</si>
  <si>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</si>
  <si>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</si>
  <si>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</si>
  <si>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</si>
  <si>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</si>
  <si>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</si>
  <si>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</si>
  <si>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</si>
  <si>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</si>
  <si>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</si>
  <si>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</si>
  <si>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</si>
  <si>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</si>
  <si>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</si>
  <si>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</si>
  <si>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</si>
  <si>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</si>
  <si>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</si>
  <si>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</si>
  <si>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</si>
  <si>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</si>
  <si>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</si>
  <si>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</si>
  <si>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</si>
  <si>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</si>
  <si>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</si>
  <si>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</si>
  <si>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</si>
  <si>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</si>
  <si>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</si>
  <si>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</si>
  <si>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</si>
  <si>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</si>
  <si>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</si>
  <si>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</si>
  <si>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</si>
  <si>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</si>
  <si>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</si>
  <si>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</si>
  <si>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</si>
  <si>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</si>
  <si>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</si>
  <si>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</si>
  <si>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</si>
  <si>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</si>
  <si>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</si>
  <si>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</si>
  <si>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</si>
  <si>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</si>
  <si>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</si>
  <si>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</si>
  <si>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</si>
  <si>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</si>
  <si>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</si>
  <si>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</si>
  <si>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</si>
  <si>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</si>
  <si>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</si>
  <si>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</si>
  <si>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</si>
  <si>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</si>
  <si>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</si>
  <si>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</si>
  <si>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</si>
  <si>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</si>
  <si>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</si>
  <si>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</si>
  <si>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</si>
  <si>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</si>
  <si>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</si>
  <si>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</si>
  <si>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</si>
  <si>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</si>
  <si>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</si>
  <si>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</si>
  <si>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</si>
  <si>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</si>
  <si>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</si>
  <si>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</si>
  <si>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</si>
  <si>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</si>
  <si>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</si>
  <si>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</si>
  <si>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</si>
  <si>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</si>
  <si>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</si>
  <si>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</si>
  <si>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</si>
  <si>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</si>
  <si>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</si>
  <si>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</si>
  <si>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</si>
  <si>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</si>
  <si>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</si>
  <si>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</si>
  <si>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</si>
  <si>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</si>
  <si>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</si>
  <si>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</si>
  <si>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</si>
  <si>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</si>
  <si>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</si>
  <si>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</si>
  <si>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</si>
  <si>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</si>
  <si>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</si>
  <si>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</si>
  <si>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</si>
  <si>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</si>
  <si>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</si>
  <si>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</si>
  <si>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</si>
  <si>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</si>
  <si>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</si>
  <si>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</si>
  <si>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</si>
  <si>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</si>
  <si>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</si>
  <si>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</si>
  <si>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</si>
  <si>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</si>
  <si>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</si>
  <si>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</si>
  <si>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</si>
  <si>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</si>
  <si>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</si>
  <si>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</si>
  <si>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</si>
  <si>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</si>
  <si>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</si>
  <si>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</si>
  <si>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</si>
  <si>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</si>
  <si>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</si>
  <si>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</si>
  <si>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</si>
  <si>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</si>
  <si>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</si>
  <si>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</si>
  <si>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</si>
  <si>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</si>
  <si>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</si>
  <si>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</si>
  <si>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</si>
  <si>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</si>
  <si>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</si>
  <si>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</si>
  <si>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</si>
  <si>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</si>
  <si>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</si>
  <si>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</si>
  <si>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</si>
  <si>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</si>
  <si>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</si>
  <si>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</si>
  <si>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</si>
  <si>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</si>
  <si>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</si>
  <si>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</si>
  <si>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</si>
  <si>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</si>
  <si>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</si>
  <si>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</si>
  <si>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</si>
  <si>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</si>
  <si>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</si>
  <si>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</si>
  <si>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</si>
  <si>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</si>
  <si>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</si>
  <si>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</si>
  <si>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</si>
  <si>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</si>
  <si>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</si>
  <si>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</si>
  <si>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</si>
  <si>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</si>
  <si>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</si>
  <si>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</si>
  <si>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</si>
  <si>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</si>
  <si>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</si>
  <si>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</si>
  <si>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</si>
  <si>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</si>
  <si>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</si>
  <si>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</si>
  <si>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</si>
  <si>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</si>
  <si>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</si>
  <si>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</si>
  <si>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</si>
  <si>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</si>
  <si>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</si>
  <si>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</si>
  <si>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</si>
  <si>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</si>
  <si>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</si>
  <si>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</si>
  <si>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</si>
  <si>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</si>
  <si>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</si>
  <si>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</si>
  <si>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</si>
  <si>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</si>
  <si>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</si>
  <si>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</si>
  <si>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</si>
  <si>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</si>
  <si>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</si>
  <si>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</si>
  <si>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</si>
  <si>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</si>
  <si>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</si>
  <si>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</si>
  <si>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</si>
  <si>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</si>
  <si>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</si>
  <si>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</si>
  <si>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</si>
  <si>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</si>
  <si>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</si>
  <si>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</si>
  <si>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</si>
  <si>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</si>
  <si>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</si>
  <si>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</si>
  <si>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</si>
  <si>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</si>
  <si>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</si>
  <si>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</si>
  <si>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</si>
  <si>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</si>
  <si>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</si>
  <si>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</si>
  <si>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</si>
  <si>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</si>
  <si>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</si>
  <si>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</si>
  <si>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</si>
  <si>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</si>
  <si>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</si>
  <si>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</si>
  <si>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</si>
  <si>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</si>
  <si>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</si>
  <si>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</si>
  <si>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</si>
  <si>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</si>
  <si>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</si>
  <si>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</si>
  <si>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</si>
  <si>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</si>
  <si>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</si>
  <si>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</si>
  <si>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</si>
  <si>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</si>
  <si>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</si>
  <si>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</si>
  <si>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</si>
  <si>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</si>
  <si>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</si>
  <si>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</si>
  <si>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</si>
  <si>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</si>
  <si>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</si>
  <si>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</si>
  <si>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</si>
  <si>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</si>
  <si>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</si>
  <si>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</si>
  <si>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</si>
  <si>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</si>
  <si>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</si>
  <si>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</si>
  <si>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</si>
  <si>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</si>
  <si>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</si>
  <si>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</si>
  <si>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</si>
  <si>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</si>
  <si>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</si>
  <si>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</si>
  <si>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</si>
  <si>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</si>
  <si>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</si>
  <si>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</si>
  <si>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</si>
  <si>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</si>
  <si>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</si>
  <si>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</si>
  <si>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</si>
  <si>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</si>
  <si>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</si>
  <si>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</si>
  <si>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</si>
  <si>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</si>
  <si>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</si>
  <si>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</si>
  <si>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</si>
  <si>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</si>
  <si>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</si>
  <si>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</si>
  <si>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</si>
  <si>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</si>
  <si>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</si>
  <si>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</si>
  <si>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</si>
  <si>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</si>
  <si>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</si>
  <si>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</si>
  <si>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</si>
  <si>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</si>
  <si>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</si>
  <si>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</si>
  <si>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</si>
  <si>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</si>
  <si>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</si>
  <si>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</si>
  <si>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</si>
  <si>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</si>
  <si>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</si>
  <si>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</si>
  <si>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</si>
  <si>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</si>
  <si>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</si>
  <si>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</si>
  <si>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</si>
  <si>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</si>
  <si>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</si>
  <si>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</si>
  <si>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</si>
  <si>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</si>
  <si>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</si>
  <si>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</si>
  <si>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</si>
  <si>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</si>
  <si>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</si>
  <si>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</si>
  <si>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</si>
  <si>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</si>
  <si>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</si>
  <si>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</si>
  <si>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</si>
  <si>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</si>
  <si>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</si>
  <si>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</si>
  <si>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</si>
  <si>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</si>
  <si>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</si>
  <si>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</si>
  <si>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</si>
  <si>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</si>
  <si>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</si>
  <si>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</si>
  <si>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</si>
  <si>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</si>
  <si>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</si>
  <si>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</si>
  <si>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</si>
  <si>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</si>
  <si>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</si>
  <si>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</si>
  <si>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</si>
  <si>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</si>
  <si>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</si>
  <si>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</si>
  <si>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</si>
  <si>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</si>
  <si>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</si>
  <si>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</si>
  <si>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</si>
  <si>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</si>
  <si>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</si>
  <si>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</si>
  <si>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</si>
  <si>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</si>
  <si>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</si>
  <si>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</si>
  <si>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</si>
  <si>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</si>
  <si>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</si>
  <si>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</si>
  <si>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</si>
  <si>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</si>
  <si>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</si>
  <si>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</si>
  <si>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</si>
  <si>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</si>
  <si>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</si>
  <si>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</si>
  <si>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</si>
  <si>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</si>
  <si>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</si>
  <si>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</si>
  <si>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</si>
  <si>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</si>
  <si>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</si>
  <si>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</si>
  <si>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</si>
  <si>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</si>
  <si>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</si>
  <si>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</si>
  <si>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</si>
  <si>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</si>
  <si>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</si>
  <si>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</si>
  <si>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</si>
  <si>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</si>
  <si>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</si>
  <si>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</si>
  <si>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</si>
  <si>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</si>
  <si>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</si>
  <si>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</si>
  <si>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</si>
  <si>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</si>
  <si>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</si>
  <si>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</si>
  <si>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</si>
  <si>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</si>
  <si>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</si>
  <si>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</si>
  <si>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</si>
  <si>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</si>
  <si>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</si>
  <si>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</si>
  <si>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</si>
  <si>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</si>
  <si>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</si>
  <si>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</si>
  <si>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</si>
  <si>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</si>
  <si>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</si>
  <si>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</si>
  <si>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</si>
  <si>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</si>
  <si>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</si>
  <si>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</si>
  <si>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</si>
  <si>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</si>
  <si>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</si>
  <si>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</si>
  <si>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</si>
  <si>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</si>
  <si>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</si>
  <si>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</si>
  <si>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</si>
  <si>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</si>
  <si>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</si>
  <si>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</si>
  <si>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</si>
  <si>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</si>
  <si>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</si>
  <si>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</si>
  <si>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</si>
  <si>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</si>
  <si>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</si>
  <si>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</si>
  <si>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</si>
  <si>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</si>
  <si>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</si>
  <si>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</si>
  <si>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</si>
  <si>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</si>
  <si>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</si>
  <si>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</si>
  <si>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</si>
  <si>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</si>
  <si>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</si>
  <si>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</si>
  <si>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</si>
  <si>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</si>
  <si>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</si>
  <si>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</si>
  <si>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</si>
  <si>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</si>
  <si>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</si>
  <si>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</si>
  <si>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</si>
  <si>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</si>
  <si>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</si>
  <si>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</si>
  <si>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</si>
  <si>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</si>
  <si>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</si>
  <si>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</si>
  <si>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</si>
  <si>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</si>
  <si>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</si>
  <si>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</si>
  <si>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</si>
  <si>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</si>
  <si>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</si>
  <si>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</si>
  <si>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</si>
  <si>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</si>
  <si>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</si>
  <si>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</si>
  <si>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</si>
  <si>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</si>
  <si>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</si>
  <si>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</si>
  <si>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</si>
  <si>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</si>
  <si>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</si>
  <si>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</si>
  <si>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</si>
  <si>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</si>
  <si>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</si>
  <si>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</si>
  <si>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</si>
  <si>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</si>
  <si>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</si>
  <si>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</si>
  <si>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</si>
  <si>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</si>
  <si>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</si>
  <si>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</si>
  <si>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</si>
  <si>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</si>
  <si>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</si>
  <si>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</si>
  <si>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</si>
  <si>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</si>
  <si>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</si>
  <si>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</si>
  <si>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</si>
  <si>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</si>
  <si>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</si>
  <si>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</si>
  <si>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</si>
  <si>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</si>
  <si>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</si>
  <si>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</si>
  <si>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</si>
  <si>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</si>
  <si>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</si>
  <si>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</si>
  <si>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</si>
  <si>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</si>
  <si>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</si>
  <si>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</si>
  <si>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</si>
  <si>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</si>
  <si>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</si>
  <si>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</si>
  <si>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</si>
  <si>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</si>
  <si>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</si>
  <si>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</si>
  <si>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</si>
  <si>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</si>
  <si>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</si>
  <si>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</si>
  <si>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</si>
  <si>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</si>
  <si>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</si>
  <si>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</si>
  <si>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</si>
  <si>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</si>
  <si>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</si>
  <si>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</si>
  <si>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</si>
  <si>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</si>
  <si>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</si>
  <si>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</si>
  <si>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</si>
  <si>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</si>
  <si>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</si>
  <si>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</si>
  <si>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</si>
  <si>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</si>
  <si>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</si>
  <si>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</si>
  <si>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</si>
  <si>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</si>
  <si>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</si>
  <si>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</si>
  <si>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</si>
  <si>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</si>
  <si>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</si>
  <si>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</si>
  <si>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</si>
  <si>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</si>
  <si>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</si>
  <si>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</si>
  <si>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</si>
  <si>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</si>
  <si>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</si>
  <si>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</si>
  <si>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</si>
  <si>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</si>
  <si>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</si>
  <si>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</si>
  <si>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</si>
  <si>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</si>
  <si>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</si>
  <si>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</si>
  <si>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</si>
  <si>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</si>
  <si>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</si>
  <si>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</si>
  <si>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</si>
  <si>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</si>
  <si>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</si>
  <si>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</si>
  <si>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</si>
  <si>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</si>
  <si>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</si>
  <si>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</si>
  <si>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</si>
  <si>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</si>
  <si>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</si>
  <si>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</si>
  <si>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</si>
  <si>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</si>
  <si>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</si>
  <si>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</si>
  <si>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</si>
  <si>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</si>
  <si>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</si>
  <si>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</si>
  <si>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</si>
  <si>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</si>
  <si>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</si>
  <si>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</si>
  <si>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</si>
  <si>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</si>
  <si>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</si>
  <si>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</si>
  <si>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</si>
  <si>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</si>
  <si>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</si>
  <si>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</si>
  <si>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</si>
  <si>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</si>
  <si>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</si>
  <si>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</si>
  <si>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</si>
  <si>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</si>
  <si>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</si>
  <si>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</si>
  <si>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</si>
  <si>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</si>
  <si>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</si>
  <si>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</si>
  <si>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</si>
  <si>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</si>
  <si>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</si>
  <si>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</si>
  <si>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</si>
  <si>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</si>
  <si>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</si>
  <si>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</si>
  <si>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</si>
  <si>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</si>
  <si>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</si>
  <si>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</si>
  <si>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</si>
  <si>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</si>
  <si>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</si>
  <si>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</si>
  <si>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</si>
  <si>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</si>
  <si>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</si>
  <si>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</si>
  <si>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</si>
  <si>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</si>
  <si>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</si>
  <si>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</si>
  <si>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</si>
  <si>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</si>
  <si>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</si>
  <si>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</si>
  <si>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</si>
  <si>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</si>
  <si>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</si>
  <si>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</si>
  <si>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</si>
  <si>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</si>
  <si>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</si>
  <si>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</si>
  <si>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</si>
  <si>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</si>
  <si>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</si>
  <si>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</si>
  <si>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</si>
  <si>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</si>
  <si>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</si>
  <si>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</si>
  <si>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</si>
  <si>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</si>
  <si>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</si>
  <si>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</si>
  <si>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</si>
  <si>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</si>
  <si>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</si>
  <si>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</si>
  <si>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</si>
  <si>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</si>
  <si>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</si>
  <si>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</si>
  <si>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</si>
  <si>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</si>
  <si>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</si>
  <si>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</si>
  <si>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</si>
  <si>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</si>
  <si>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</si>
  <si>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</si>
  <si>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</si>
  <si>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</si>
  <si>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</si>
  <si>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</si>
  <si>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</si>
  <si>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</si>
  <si>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</si>
  <si>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</si>
  <si>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</si>
  <si>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</si>
  <si>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</si>
  <si>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</si>
  <si>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</si>
  <si>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</si>
  <si>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</si>
  <si>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</si>
  <si>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</si>
  <si>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</si>
  <si>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</si>
  <si>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</si>
  <si>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</si>
  <si>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</si>
  <si>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</si>
  <si>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</si>
  <si>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</si>
  <si>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</si>
  <si>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</si>
  <si>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</si>
  <si>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</si>
  <si>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</si>
  <si>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</si>
  <si>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</si>
  <si>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</si>
  <si>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</si>
  <si>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</si>
  <si>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</si>
  <si>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</si>
  <si>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</si>
  <si>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</si>
  <si>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</si>
  <si>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</si>
  <si>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</si>
  <si>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</si>
  <si>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</si>
  <si>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</si>
  <si>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</si>
  <si>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</si>
  <si>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</si>
  <si>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</si>
  <si>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</si>
  <si>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</si>
  <si>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</si>
  <si>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</si>
  <si>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</si>
  <si>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</si>
  <si>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</si>
  <si>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</si>
  <si>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</si>
  <si>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</si>
  <si>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</si>
  <si>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</si>
  <si>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</si>
  <si>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</si>
  <si>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</si>
  <si>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</si>
  <si>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</si>
  <si>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</si>
  <si>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</si>
  <si>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</si>
  <si>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</si>
  <si>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</si>
  <si>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</si>
  <si>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</si>
  <si>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</si>
  <si>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</si>
  <si>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</si>
  <si>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</si>
  <si>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</si>
  <si>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</si>
  <si>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</si>
  <si>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</si>
  <si>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</si>
  <si>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</si>
  <si>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</si>
  <si>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</si>
  <si>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</si>
  <si>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</si>
  <si>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</si>
  <si>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</si>
  <si>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</si>
  <si>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</si>
  <si>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</si>
  <si>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</si>
  <si>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</si>
  <si>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</si>
  <si>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</si>
  <si>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</si>
  <si>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</si>
  <si>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</si>
  <si>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</si>
  <si>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</si>
  <si>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</si>
  <si>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</si>
  <si>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</si>
  <si>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</si>
  <si>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</si>
  <si>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</si>
  <si>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</si>
  <si>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</si>
  <si>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</si>
  <si>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</si>
  <si>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</si>
  <si>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</si>
  <si>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</si>
  <si>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</si>
  <si>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</si>
  <si>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</si>
  <si>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</si>
  <si>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</si>
  <si>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</si>
  <si>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</si>
  <si>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</si>
  <si>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</si>
  <si>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</si>
  <si>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</si>
  <si>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</si>
  <si>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</si>
  <si>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</si>
  <si>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</si>
  <si>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</si>
  <si>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</si>
  <si>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</si>
  <si>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</si>
  <si>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</si>
  <si>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</si>
  <si>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</si>
  <si>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</si>
  <si>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</si>
  <si>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</si>
  <si>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</si>
  <si>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</si>
  <si>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</si>
  <si>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</si>
  <si>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</si>
  <si>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</si>
  <si>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</si>
  <si>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</si>
  <si>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</si>
  <si>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</si>
  <si>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</si>
  <si>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</si>
  <si>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</si>
  <si>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</si>
  <si>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</si>
  <si>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</si>
  <si>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</si>
  <si>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</si>
  <si>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</si>
  <si>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</si>
  <si>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</si>
  <si>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</si>
  <si>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</si>
  <si>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</si>
  <si>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</si>
  <si>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</si>
  <si>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</si>
  <si>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</si>
  <si>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</si>
  <si>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</si>
  <si>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</si>
  <si>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</si>
  <si>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</si>
  <si>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</si>
  <si>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</si>
  <si>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</si>
  <si>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</si>
  <si>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</si>
  <si>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</si>
  <si>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</si>
  <si>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</si>
  <si>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</si>
  <si>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</si>
  <si>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</si>
  <si>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</si>
  <si>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</si>
  <si>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</si>
  <si>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</si>
  <si>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</si>
  <si>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</si>
  <si>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</si>
  <si>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</si>
  <si>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</si>
  <si>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</si>
  <si>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</si>
  <si>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</si>
  <si>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</si>
  <si>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</si>
  <si>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</si>
  <si>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</si>
  <si>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</si>
  <si>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</si>
  <si>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</si>
  <si>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</si>
  <si>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</si>
  <si>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</si>
  <si>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</si>
  <si>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</si>
  <si>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</si>
  <si>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</si>
  <si>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</si>
  <si>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</si>
  <si>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</si>
  <si>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</si>
  <si>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</si>
  <si>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</si>
  <si>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</si>
  <si>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</si>
  <si>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</si>
  <si>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</si>
  <si>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</si>
  <si>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</si>
  <si>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</si>
  <si>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</si>
  <si>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</si>
  <si>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</si>
  <si>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</si>
  <si>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</si>
  <si>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</si>
  <si>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</si>
  <si>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</si>
  <si>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</si>
  <si>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</si>
  <si>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</si>
  <si>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</si>
  <si>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</si>
  <si>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</si>
  <si>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</si>
  <si>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</si>
  <si>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</si>
  <si>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</si>
  <si>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</si>
  <si>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</si>
  <si>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</si>
  <si>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</si>
  <si>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</si>
  <si>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</si>
  <si>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</si>
  <si>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</si>
  <si>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</si>
  <si>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</si>
  <si>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</si>
  <si>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</si>
  <si>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</si>
  <si>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</si>
  <si>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</si>
  <si>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</si>
  <si>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</si>
  <si>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</si>
  <si>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</si>
  <si>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</si>
  <si>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</si>
  <si>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</si>
  <si>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</si>
  <si>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</si>
  <si>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</si>
  <si>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</si>
  <si>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</si>
  <si>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</si>
  <si>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</si>
  <si>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</si>
  <si>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</si>
  <si>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</si>
  <si>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</si>
  <si>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</si>
  <si>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</si>
  <si>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</si>
  <si>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</si>
  <si>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</si>
  <si>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</si>
  <si>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</si>
  <si>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</si>
  <si>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</si>
  <si>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</si>
  <si>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</si>
  <si>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</si>
  <si>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</si>
  <si>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</si>
  <si>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</si>
  <si>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</si>
  <si>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</si>
  <si>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</si>
  <si>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</si>
  <si>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</si>
  <si>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</si>
  <si>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</si>
  <si>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</si>
  <si>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</si>
  <si>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</si>
  <si>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</si>
  <si>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</si>
  <si>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</si>
  <si>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</si>
  <si>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</si>
  <si>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</si>
  <si>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</si>
  <si>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</si>
  <si>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</si>
  <si>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</si>
  <si>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</si>
  <si>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</si>
  <si>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</si>
  <si>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</si>
  <si>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</si>
  <si>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</si>
  <si>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</si>
  <si>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</si>
  <si>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</si>
  <si>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</si>
  <si>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</si>
  <si>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</si>
  <si>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</si>
  <si>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</si>
  <si>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</si>
  <si>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</si>
  <si>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</si>
  <si>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</si>
  <si>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</si>
  <si>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</si>
  <si>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</si>
  <si>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</si>
  <si>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</si>
  <si>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</si>
  <si>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</si>
  <si>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</si>
  <si>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</si>
  <si>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</si>
  <si>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</si>
  <si>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</si>
  <si>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</si>
  <si>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</si>
  <si>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</si>
  <si>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</si>
  <si>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</si>
  <si>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</si>
  <si>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</si>
  <si>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</si>
  <si>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</si>
  <si>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</si>
  <si>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</si>
  <si>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</si>
  <si>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</si>
  <si>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</si>
  <si>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</si>
  <si>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</si>
  <si>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</si>
  <si>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</si>
  <si>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</si>
  <si>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</si>
  <si>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</si>
  <si>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</si>
  <si>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</si>
  <si>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</si>
  <si>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</si>
  <si>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</si>
  <si>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</si>
  <si>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</si>
  <si>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</si>
  <si>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</si>
  <si>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</si>
  <si>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</si>
  <si>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</si>
  <si>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</si>
  <si>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</si>
  <si>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</si>
  <si>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</si>
  <si>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</si>
  <si>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</si>
  <si>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</si>
  <si>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</si>
  <si>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</si>
  <si>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</si>
  <si>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</si>
  <si>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</si>
  <si>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</si>
  <si>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</si>
  <si>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</si>
  <si>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</si>
  <si>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</si>
  <si>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</si>
  <si>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</si>
  <si>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</si>
  <si>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</si>
  <si>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</si>
  <si>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</si>
  <si>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</si>
  <si>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</si>
  <si>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</si>
  <si>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</si>
  <si>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</si>
  <si>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</si>
  <si>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</si>
  <si>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</si>
  <si>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</si>
  <si>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</si>
  <si>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</si>
  <si>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</si>
  <si>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</si>
  <si>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</si>
  <si>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</si>
  <si>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</si>
  <si>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</si>
  <si>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</si>
  <si>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</si>
  <si>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</si>
  <si>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</si>
  <si>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</si>
  <si>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</si>
  <si>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</si>
  <si>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</si>
  <si>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</si>
  <si>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</si>
  <si>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</si>
  <si>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</si>
  <si>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</si>
  <si>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</si>
  <si>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</si>
  <si>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</si>
  <si>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</si>
  <si>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</si>
  <si>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</si>
  <si>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</si>
  <si>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</si>
  <si>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</si>
  <si>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</si>
  <si>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</si>
  <si>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</si>
  <si>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</si>
  <si>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</si>
  <si>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</si>
  <si>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</si>
  <si>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</si>
  <si>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</si>
  <si>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</si>
  <si>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</si>
  <si>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</si>
  <si>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</si>
  <si>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</si>
  <si>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</si>
  <si>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</si>
  <si>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</si>
  <si>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</si>
  <si>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</si>
  <si>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</si>
  <si>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</si>
  <si>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</si>
  <si>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</si>
  <si>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</si>
  <si>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</si>
  <si>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</si>
  <si>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</si>
  <si>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</si>
  <si>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</si>
  <si>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</si>
  <si>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</si>
  <si>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</si>
  <si>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</si>
  <si>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</si>
  <si>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</si>
  <si>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</si>
  <si>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</si>
  <si>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</si>
  <si>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</si>
  <si>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</si>
  <si>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</si>
  <si>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</si>
  <si>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</si>
  <si>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</si>
  <si>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</si>
  <si>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</si>
  <si>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</si>
  <si>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</si>
  <si>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</si>
  <si>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</si>
  <si>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</si>
  <si>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</si>
  <si>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</si>
  <si>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</si>
  <si>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</si>
  <si>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</si>
  <si>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</si>
  <si>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</si>
  <si>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</si>
  <si>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</si>
  <si>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</si>
  <si>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</si>
  <si>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</si>
  <si>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</si>
  <si>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</si>
  <si>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</si>
  <si>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</si>
  <si>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</si>
  <si>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</si>
  <si>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</si>
  <si>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</si>
  <si>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</si>
  <si>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</si>
  <si>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</si>
  <si>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</si>
  <si>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</si>
  <si>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</si>
  <si>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</si>
  <si>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</si>
  <si>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</si>
  <si>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</si>
  <si>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</si>
  <si>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</si>
  <si>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</si>
  <si>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</si>
  <si>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</si>
  <si>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</si>
  <si>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</si>
  <si>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</si>
  <si>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</si>
  <si>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</si>
  <si>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</si>
  <si>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</si>
  <si>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</si>
  <si>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</si>
  <si>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</si>
  <si>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</si>
  <si>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</si>
  <si>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</si>
  <si>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</si>
  <si>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</si>
  <si>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</si>
  <si>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</si>
  <si>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</si>
  <si>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</si>
  <si>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</si>
  <si>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</si>
  <si>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</si>
  <si>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</si>
  <si>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</si>
  <si>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</si>
  <si>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</si>
  <si>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</si>
  <si>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</si>
  <si>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</si>
  <si>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</si>
  <si>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</si>
  <si>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</si>
  <si>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</si>
  <si>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</si>
  <si>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</si>
  <si>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</si>
  <si>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</si>
  <si>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</si>
  <si>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</si>
  <si>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</si>
  <si>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</si>
  <si>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</si>
  <si>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</si>
  <si>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</si>
  <si>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</si>
  <si>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</si>
  <si>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</si>
  <si>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</si>
  <si>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</si>
  <si>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</si>
  <si>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</si>
  <si>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</si>
  <si>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</si>
  <si>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</si>
  <si>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</si>
  <si>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</si>
  <si>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</si>
  <si>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</si>
  <si>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</si>
  <si>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</si>
  <si>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</si>
  <si>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</si>
  <si>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</si>
  <si>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</si>
  <si>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</si>
  <si>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</si>
  <si>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</si>
  <si>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</si>
  <si>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</si>
  <si>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</si>
  <si>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</si>
  <si>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</si>
  <si>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</si>
  <si>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</si>
  <si>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</si>
  <si>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</si>
  <si>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</si>
  <si>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</si>
  <si>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</si>
  <si>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</si>
  <si>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</si>
  <si>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</si>
  <si>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</si>
  <si>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</si>
  <si>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</si>
  <si>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</si>
  <si>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</si>
  <si>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</si>
  <si>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</si>
  <si>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</si>
  <si>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</si>
  <si>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</si>
  <si>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</si>
  <si>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</si>
  <si>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</si>
  <si>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</si>
  <si>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</si>
  <si>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</si>
  <si>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</si>
  <si>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</si>
  <si>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</si>
  <si>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</si>
  <si>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</si>
  <si>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</si>
  <si>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</si>
  <si>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</si>
  <si>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</si>
  <si>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</si>
  <si>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</si>
  <si>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</si>
  <si>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</si>
  <si>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</si>
  <si>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</si>
  <si>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</si>
  <si>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</si>
  <si>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</si>
  <si>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</si>
  <si>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</si>
  <si>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</si>
  <si>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</si>
  <si>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</si>
  <si>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</si>
  <si>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</si>
  <si>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</si>
  <si>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</si>
  <si>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</si>
  <si>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</si>
  <si>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</si>
  <si>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</si>
  <si>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</si>
  <si>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</si>
  <si>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</si>
  <si>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</si>
  <si>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</si>
  <si>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</si>
  <si>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</si>
  <si>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</si>
  <si>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</si>
  <si>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</si>
  <si>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</si>
  <si>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</si>
  <si>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</si>
  <si>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</si>
  <si>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</si>
  <si>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</si>
  <si>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</si>
  <si>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</si>
  <si>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</si>
  <si>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</si>
  <si>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</si>
  <si>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</si>
  <si>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</si>
  <si>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</si>
  <si>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</si>
  <si>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</si>
  <si>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</si>
  <si>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</si>
  <si>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</si>
  <si>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</si>
  <si>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</si>
  <si>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</si>
  <si>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</si>
  <si>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</si>
  <si>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</si>
  <si>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</si>
  <si>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</si>
  <si>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</si>
  <si>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</si>
  <si>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</si>
  <si>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</si>
  <si>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</si>
  <si>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</si>
  <si>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</si>
  <si>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</si>
  <si>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</si>
  <si>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</si>
  <si>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</si>
  <si>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</si>
  <si>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</si>
  <si>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</si>
  <si>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</si>
  <si>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</si>
  <si>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</si>
  <si>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</si>
  <si>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</si>
  <si>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</si>
  <si>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</si>
  <si>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</si>
  <si>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</si>
  <si>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</si>
  <si>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</si>
  <si>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</si>
  <si>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</si>
  <si>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</si>
  <si>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</si>
  <si>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</si>
  <si>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</si>
  <si>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</si>
  <si>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</si>
  <si>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</si>
  <si>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</si>
  <si>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</si>
  <si>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</si>
  <si>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</si>
  <si>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</si>
  <si>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</si>
  <si>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</si>
  <si>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</si>
  <si>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</si>
  <si>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</si>
  <si>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</si>
  <si>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</si>
  <si>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</si>
  <si>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</si>
  <si>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</si>
  <si>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</si>
  <si>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</si>
  <si>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</si>
  <si>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</si>
  <si>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</si>
  <si>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</si>
  <si>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</si>
  <si>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</si>
  <si>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</si>
  <si>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</si>
  <si>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</si>
  <si>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</si>
  <si>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</si>
  <si>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</si>
  <si>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</si>
  <si>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</si>
  <si>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</si>
  <si>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</si>
  <si>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</si>
  <si>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</si>
  <si>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</si>
  <si>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</si>
  <si>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</si>
  <si>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</si>
  <si>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</si>
  <si>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</si>
  <si>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</si>
  <si>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</si>
  <si>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</si>
  <si>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</si>
  <si>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</si>
  <si>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</si>
  <si>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</si>
  <si>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</si>
  <si>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</si>
  <si>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</si>
  <si>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</si>
  <si>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</si>
  <si>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</si>
  <si>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</si>
  <si>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</si>
  <si>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</si>
  <si>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</si>
  <si>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</si>
  <si>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</si>
  <si>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</si>
  <si>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</si>
  <si>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</si>
  <si>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</si>
  <si>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</si>
  <si>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</si>
  <si>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</si>
  <si>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</si>
  <si>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</si>
  <si>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</si>
  <si>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</si>
  <si>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</si>
  <si>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</si>
  <si>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</si>
  <si>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</si>
  <si>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</si>
  <si>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</si>
  <si>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</si>
  <si>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</si>
  <si>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</si>
  <si>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</si>
  <si>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</si>
  <si>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</si>
  <si>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</si>
  <si>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</si>
  <si>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</si>
  <si>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</si>
  <si>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</si>
  <si>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</si>
  <si>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</si>
  <si>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</si>
  <si>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</si>
  <si>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</si>
  <si>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</si>
  <si>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</si>
  <si>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</si>
  <si>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</si>
  <si>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</si>
  <si>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</si>
  <si>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</si>
  <si>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</si>
  <si>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</si>
  <si>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</si>
  <si>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</si>
  <si>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</si>
  <si>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</si>
  <si>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</si>
  <si>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</si>
  <si>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</si>
  <si>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</si>
  <si>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</si>
  <si>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</si>
  <si>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</si>
  <si>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</si>
  <si>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</si>
  <si>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</si>
  <si>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</si>
  <si>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</si>
  <si>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</si>
  <si>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</si>
  <si>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</si>
  <si>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</si>
  <si>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</si>
  <si>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</si>
  <si>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</si>
  <si>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</si>
  <si>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</si>
  <si>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</si>
  <si>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</si>
  <si>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</si>
  <si>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</si>
  <si>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</si>
  <si>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</si>
  <si>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</si>
  <si>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</si>
  <si>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</si>
  <si>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</si>
  <si>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</si>
  <si>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</si>
  <si>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</si>
  <si>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</si>
  <si>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</si>
  <si>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</si>
  <si>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</si>
  <si>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</si>
  <si>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</si>
  <si>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</si>
  <si>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</si>
  <si>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</si>
  <si>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</si>
  <si>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</si>
  <si>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</si>
  <si>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</si>
  <si>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</si>
  <si>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</si>
  <si>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</si>
  <si>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</si>
  <si>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</si>
  <si>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</si>
  <si>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</si>
  <si>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</si>
  <si>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</si>
  <si>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</si>
  <si>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</si>
  <si>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</si>
  <si>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</si>
  <si>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</si>
  <si>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</si>
  <si>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</si>
  <si>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</si>
  <si>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</si>
  <si>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</si>
  <si>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</si>
  <si>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</si>
  <si>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</si>
  <si>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</si>
  <si>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</si>
  <si>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</si>
  <si>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</si>
  <si>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</si>
  <si>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</si>
  <si>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</si>
  <si>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</si>
  <si>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</si>
  <si>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</si>
  <si>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</si>
  <si>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</si>
  <si>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</si>
  <si>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</si>
  <si>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</si>
  <si>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</si>
  <si>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</si>
  <si>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</si>
  <si>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</si>
  <si>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</si>
  <si>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</si>
  <si>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</si>
  <si>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</si>
  <si>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</si>
  <si>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</si>
  <si>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</si>
  <si>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</si>
  <si>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</si>
  <si>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</si>
  <si>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</si>
  <si>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</si>
  <si>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</si>
  <si>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</si>
  <si>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</si>
  <si>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</si>
  <si>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</si>
  <si>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</si>
  <si>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</si>
  <si>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</si>
  <si>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</si>
  <si>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</si>
  <si>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</si>
  <si>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</si>
  <si>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</si>
  <si>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</si>
  <si>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</si>
  <si>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</si>
  <si>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</si>
  <si>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</si>
  <si>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</si>
  <si>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</si>
  <si>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</si>
  <si>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</si>
  <si>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</si>
  <si>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</si>
  <si>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</si>
  <si>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</si>
  <si>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</si>
  <si>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</si>
  <si>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</si>
  <si>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</si>
  <si>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</si>
  <si>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</si>
  <si>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</si>
  <si>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</si>
  <si>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</si>
  <si>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</si>
  <si>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</si>
  <si>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</si>
  <si>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</si>
  <si>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</si>
  <si>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</si>
  <si>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</si>
  <si>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</si>
  <si>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</si>
  <si>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</si>
  <si>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</si>
  <si>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</si>
  <si>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</si>
  <si>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</si>
  <si>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</si>
  <si>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</si>
  <si>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</si>
  <si>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</si>
  <si>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</si>
  <si>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</si>
  <si>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</si>
  <si>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</si>
  <si>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</si>
  <si>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</si>
  <si>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</si>
  <si>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</si>
  <si>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</si>
  <si>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</si>
  <si>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</si>
  <si>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</si>
  <si>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</si>
  <si>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</si>
  <si>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</si>
  <si>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</si>
  <si>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</si>
  <si>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</si>
  <si>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</si>
  <si>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</si>
  <si>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</si>
  <si>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</si>
  <si>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</si>
  <si>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</si>
  <si>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</si>
  <si>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</si>
  <si>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</si>
  <si>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</si>
  <si>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</si>
  <si>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</si>
  <si>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</si>
  <si>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</si>
  <si>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</si>
  <si>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</si>
  <si>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</si>
  <si>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</si>
  <si>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</si>
  <si>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</si>
  <si>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</si>
  <si>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</si>
  <si>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</si>
  <si>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</si>
  <si>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</si>
  <si>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</si>
  <si>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</si>
  <si>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</si>
  <si>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</si>
  <si>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</si>
  <si>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</si>
  <si>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</si>
  <si>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</si>
  <si>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</si>
  <si>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</si>
  <si>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</si>
  <si>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</si>
  <si>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</si>
  <si>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</si>
  <si>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</si>
  <si>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</si>
  <si>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</si>
  <si>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</si>
  <si>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</si>
  <si>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</si>
  <si>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</si>
  <si>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</si>
  <si>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</si>
  <si>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</si>
  <si>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</si>
  <si>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</si>
  <si>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</si>
  <si>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</si>
  <si>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</si>
  <si>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</si>
  <si>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</si>
  <si>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</si>
  <si>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</si>
  <si>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</si>
  <si>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</si>
  <si>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</si>
  <si>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</si>
  <si>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</si>
  <si>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</si>
  <si>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</si>
  <si>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</si>
  <si>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</si>
  <si>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</si>
  <si>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</si>
  <si>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</si>
  <si>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</si>
  <si>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</si>
  <si>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</si>
  <si>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</si>
  <si>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</si>
  <si>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</si>
  <si>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</si>
  <si>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</si>
  <si>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</si>
  <si>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</si>
  <si>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</si>
  <si>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</si>
  <si>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</si>
  <si>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</si>
  <si>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</si>
  <si>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</si>
  <si>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</si>
  <si>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</si>
  <si>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</si>
  <si>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</si>
  <si>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</si>
  <si>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</si>
  <si>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</si>
  <si>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</si>
  <si>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</si>
  <si>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</si>
  <si>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</si>
  <si>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</si>
  <si>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</si>
  <si>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</si>
  <si>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</si>
  <si>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</si>
  <si>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</si>
  <si>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</si>
  <si>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</si>
  <si>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</si>
  <si>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</si>
  <si>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</si>
  <si>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</si>
  <si>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</si>
  <si>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</si>
  <si>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</si>
  <si>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</si>
  <si>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</si>
  <si>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</si>
  <si>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</si>
  <si>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</si>
  <si>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</si>
  <si>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</si>
  <si>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</si>
  <si>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</si>
  <si>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</si>
  <si>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</si>
  <si>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</si>
  <si>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</si>
  <si>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</si>
  <si>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</si>
  <si>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</si>
  <si>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</si>
  <si>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</si>
  <si>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</si>
  <si>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</si>
  <si>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</si>
  <si>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</si>
  <si>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</si>
  <si>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</si>
  <si>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</si>
  <si>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</si>
  <si>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</si>
  <si>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</si>
  <si>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</si>
  <si>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</si>
  <si>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</si>
  <si>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</si>
  <si>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</si>
  <si>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</si>
  <si>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</si>
  <si>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</si>
  <si>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</si>
  <si>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</si>
  <si>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</si>
  <si>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</si>
  <si>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</si>
  <si>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</si>
  <si>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</si>
  <si>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</si>
  <si>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</si>
  <si>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</si>
  <si>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</si>
  <si>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</si>
  <si>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</si>
  <si>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</si>
  <si>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</si>
  <si>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</si>
  <si>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</si>
  <si>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</si>
  <si>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</si>
  <si>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</si>
  <si>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</si>
  <si>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</si>
  <si>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</si>
  <si>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</si>
  <si>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</si>
  <si>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</si>
  <si>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</si>
  <si>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</si>
  <si>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</si>
  <si>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</si>
  <si>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</si>
  <si>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</si>
  <si>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</si>
  <si>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</si>
  <si>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</si>
  <si>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</si>
  <si>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</si>
  <si>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</si>
  <si>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</si>
  <si>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</si>
  <si>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</si>
  <si>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</si>
  <si>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</si>
  <si>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</si>
  <si>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</si>
  <si>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</si>
  <si>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</si>
  <si>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</si>
  <si>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</si>
  <si>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</si>
  <si>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</si>
  <si>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</si>
  <si>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</si>
  <si>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</si>
  <si>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</si>
  <si>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</si>
  <si>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</si>
  <si>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</si>
  <si>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</si>
  <si>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</si>
  <si>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</si>
  <si>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</si>
  <si>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</si>
  <si>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</si>
  <si>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</si>
  <si>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</si>
  <si>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</si>
  <si>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</si>
  <si>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</si>
  <si>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</si>
  <si>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</si>
  <si>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</si>
  <si>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</si>
  <si>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</si>
  <si>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</si>
  <si>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</si>
  <si>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</si>
  <si>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</si>
  <si>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</si>
  <si>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</si>
  <si>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</si>
  <si>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</si>
  <si>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</si>
  <si>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</si>
  <si>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</si>
  <si>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</si>
  <si>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</si>
  <si>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</si>
  <si>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</si>
  <si>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</si>
  <si>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</si>
  <si>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</si>
  <si>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</si>
  <si>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</si>
  <si>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</si>
  <si>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</si>
  <si>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</si>
  <si>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</si>
  <si>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</si>
  <si>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</si>
  <si>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</si>
  <si>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</si>
  <si>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</si>
  <si>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</si>
  <si>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</si>
  <si>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</si>
  <si>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</si>
  <si>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</si>
  <si>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</si>
  <si>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</si>
  <si>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</si>
  <si>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</si>
  <si>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</si>
  <si>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</si>
  <si>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</si>
  <si>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</si>
  <si>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</si>
  <si>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</si>
  <si>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</si>
  <si>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</si>
  <si>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</si>
  <si>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</si>
  <si>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</si>
  <si>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</si>
  <si>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</si>
  <si>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</si>
  <si>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</si>
  <si>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</si>
  <si>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</si>
  <si>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</si>
  <si>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</si>
  <si>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</si>
  <si>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</si>
  <si>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</si>
  <si>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</si>
  <si>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</si>
  <si>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</si>
  <si>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</si>
  <si>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</si>
  <si>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</si>
  <si>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</si>
  <si>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</si>
  <si>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</si>
  <si>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</si>
  <si>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</si>
  <si>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</si>
  <si>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</si>
  <si>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</si>
  <si>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</si>
  <si>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</si>
  <si>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</si>
  <si>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</si>
  <si>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</si>
  <si>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</si>
  <si>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</si>
  <si>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</si>
  <si>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</si>
  <si>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</si>
  <si>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</si>
  <si>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</si>
  <si>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</si>
  <si>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</si>
  <si>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</si>
  <si>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</si>
  <si>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</si>
  <si>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</si>
  <si>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</si>
  <si>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</si>
  <si>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</si>
  <si>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</si>
  <si>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</si>
  <si>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</si>
  <si>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</si>
  <si>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</si>
  <si>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</si>
  <si>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</si>
  <si>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</si>
  <si>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</si>
  <si>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</si>
  <si>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</si>
  <si>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</si>
  <si>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</si>
  <si>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</si>
  <si>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</si>
  <si>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</si>
  <si>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</si>
  <si>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</si>
  <si>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</si>
  <si>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</si>
  <si>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</si>
  <si>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</si>
  <si>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</si>
  <si>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</si>
  <si>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</si>
  <si>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</si>
  <si>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</si>
  <si>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</si>
  <si>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</si>
  <si>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</si>
  <si>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</si>
  <si>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</si>
  <si>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</si>
  <si>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</si>
  <si>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</si>
  <si>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</si>
  <si>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</si>
  <si>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</si>
  <si>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</si>
  <si>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</si>
  <si>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</si>
  <si>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</si>
  <si>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</si>
  <si>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</si>
  <si>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</si>
  <si>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</si>
  <si>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</si>
  <si>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</si>
  <si>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</si>
  <si>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</si>
  <si>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</si>
  <si>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</si>
  <si>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</si>
  <si>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</si>
  <si>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</si>
  <si>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</si>
  <si>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</si>
  <si>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</si>
  <si>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</si>
  <si>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</si>
  <si>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</si>
  <si>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</si>
  <si>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</si>
  <si>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</si>
  <si>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</si>
  <si>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</si>
  <si>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</si>
  <si>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</si>
  <si>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</si>
  <si>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</si>
  <si>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</si>
  <si>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</si>
  <si>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</si>
  <si>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</si>
  <si>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</si>
  <si>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</si>
  <si>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</si>
  <si>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</si>
  <si>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</si>
  <si>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</si>
  <si>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</si>
  <si>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</si>
  <si>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</si>
  <si>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</si>
  <si>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</si>
  <si>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</si>
  <si>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</si>
  <si>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</si>
  <si>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</si>
  <si>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</si>
  <si>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</si>
  <si>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</si>
  <si>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</si>
  <si>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</si>
  <si>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</si>
  <si>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</si>
  <si>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</si>
  <si>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</si>
  <si>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</si>
  <si>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</si>
  <si>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</si>
  <si>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</si>
  <si>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</si>
  <si>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</si>
  <si>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</si>
  <si>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</si>
  <si>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</si>
  <si>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</si>
  <si>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</si>
  <si>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</si>
  <si>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</si>
  <si>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</si>
  <si>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</si>
  <si>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</si>
  <si>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</si>
  <si>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</si>
  <si>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</si>
  <si>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</si>
  <si>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</si>
  <si>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</si>
  <si>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</si>
  <si>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</si>
  <si>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</si>
  <si>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</si>
  <si>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</si>
  <si>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</si>
  <si>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</si>
  <si>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</si>
  <si>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</si>
  <si>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</si>
  <si>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</si>
  <si>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</si>
  <si>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</si>
  <si>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</si>
  <si>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</si>
  <si>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</si>
  <si>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</si>
  <si>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</si>
  <si>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</si>
  <si>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</si>
  <si>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</si>
  <si>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</si>
  <si>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</si>
  <si>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</si>
  <si>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</si>
  <si>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</si>
  <si>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</si>
  <si>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</si>
  <si>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</si>
  <si>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</si>
  <si>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</si>
  <si>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</si>
  <si>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</si>
  <si>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</si>
  <si>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</si>
  <si>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</si>
  <si>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</si>
  <si>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</si>
  <si>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</si>
  <si>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</si>
  <si>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</si>
  <si>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</si>
  <si>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</si>
  <si>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</si>
  <si>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</si>
  <si>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</si>
  <si>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</si>
  <si>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</si>
  <si>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</si>
  <si>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</si>
  <si>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</si>
  <si>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</si>
  <si>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</si>
  <si>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</si>
  <si>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</si>
  <si>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</si>
  <si>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</si>
  <si>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</si>
  <si>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</si>
  <si>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</si>
  <si>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</si>
  <si>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</si>
  <si>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</si>
  <si>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</si>
  <si>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</si>
  <si>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</si>
  <si>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</si>
  <si>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</si>
  <si>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</si>
  <si>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</si>
  <si>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</si>
  <si>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</si>
  <si>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</si>
  <si>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</si>
  <si>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</si>
  <si>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</si>
  <si>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</si>
  <si>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</si>
  <si>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</si>
  <si>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</si>
  <si>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</si>
  <si>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</si>
  <si>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</si>
  <si>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</si>
  <si>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</si>
  <si>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</si>
  <si>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</si>
  <si>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</si>
  <si>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</si>
  <si>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</si>
  <si>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</si>
  <si>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</si>
  <si>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</si>
  <si>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</si>
  <si>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</si>
  <si>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</si>
  <si>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</si>
  <si>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</si>
  <si>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</si>
  <si>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</si>
  <si>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</si>
  <si>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</si>
  <si>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</si>
  <si>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</si>
  <si>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</si>
  <si>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</si>
  <si>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</si>
  <si>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</si>
  <si>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</si>
  <si>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</si>
  <si>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</si>
  <si>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</si>
  <si>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</si>
  <si>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</si>
  <si>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</si>
  <si>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</si>
  <si>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</si>
  <si>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</si>
  <si>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</si>
  <si>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</si>
  <si>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</si>
  <si>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</si>
  <si>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</si>
  <si>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</si>
  <si>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</si>
  <si>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</si>
  <si>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</si>
  <si>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</si>
  <si>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</si>
  <si>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</si>
  <si>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</si>
  <si>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</si>
  <si>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</si>
  <si>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</si>
  <si>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</si>
  <si>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</si>
  <si>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</si>
  <si>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</si>
  <si>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</si>
  <si>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</si>
  <si>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</si>
  <si>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</si>
  <si>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</si>
  <si>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</si>
  <si>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</si>
  <si>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</si>
  <si>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</si>
  <si>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</si>
  <si>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</si>
  <si>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</si>
  <si>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</si>
  <si>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</si>
  <si>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</si>
  <si>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</si>
  <si>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</si>
  <si>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</si>
  <si>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</si>
  <si>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</si>
  <si>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</si>
  <si>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</si>
  <si>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</si>
  <si>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</si>
  <si>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</si>
  <si>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</si>
  <si>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</si>
  <si>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</si>
  <si>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</si>
  <si>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</si>
  <si>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</si>
  <si>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</si>
  <si>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</si>
  <si>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</si>
  <si>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</si>
  <si>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</si>
  <si>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</si>
  <si>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</si>
  <si>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</si>
  <si>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</si>
  <si>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</si>
  <si>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</si>
  <si>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</si>
  <si>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</si>
  <si>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</si>
  <si>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</si>
  <si>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</si>
  <si>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</si>
  <si>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</si>
  <si>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</si>
  <si>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</si>
  <si>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</si>
  <si>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</si>
  <si>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</si>
  <si>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</si>
  <si>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</si>
  <si>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</si>
  <si>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</si>
  <si>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</si>
  <si>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</si>
  <si>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</si>
  <si>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</si>
  <si>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</si>
  <si>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</si>
  <si>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</si>
  <si>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</si>
  <si>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</si>
  <si>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</si>
  <si>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</si>
  <si>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</si>
  <si>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</si>
  <si>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</si>
  <si>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</si>
  <si>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</si>
  <si>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</si>
  <si>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</si>
  <si>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</si>
  <si>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</si>
  <si>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</si>
  <si>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</si>
  <si>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</si>
  <si>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</si>
  <si>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</si>
  <si>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</si>
  <si>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</si>
  <si>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</si>
  <si>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</si>
  <si>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</si>
  <si>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</si>
  <si>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</si>
  <si>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</si>
  <si>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</si>
  <si>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</si>
  <si>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</si>
  <si>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</si>
  <si>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</si>
  <si>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</si>
  <si>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</si>
  <si>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</si>
  <si>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</si>
  <si>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</si>
  <si>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</si>
  <si>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</si>
  <si>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</si>
  <si>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</si>
  <si>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</si>
  <si>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</si>
  <si>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</si>
  <si>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</si>
  <si>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</si>
  <si>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</si>
  <si>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</si>
  <si>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</si>
  <si>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</si>
  <si>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</si>
  <si>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</si>
  <si>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</si>
  <si>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</si>
  <si>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</si>
  <si>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</si>
  <si>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</si>
  <si>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</si>
  <si>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</si>
  <si>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</si>
  <si>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</si>
  <si>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</si>
  <si>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</si>
  <si>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</si>
  <si>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</si>
  <si>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</si>
  <si>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</si>
  <si>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</si>
  <si>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</si>
  <si>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</si>
  <si>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</si>
  <si>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</si>
  <si>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</si>
  <si>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</si>
  <si>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</si>
  <si>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</si>
  <si>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</si>
  <si>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</si>
  <si>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</si>
  <si>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</si>
  <si>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</si>
  <si>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</si>
  <si>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</si>
  <si>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</si>
  <si>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</si>
  <si>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</si>
  <si>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</si>
  <si>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</si>
  <si>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</si>
  <si>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</si>
  <si>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</si>
  <si>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</si>
  <si>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</si>
  <si>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</si>
  <si>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</si>
  <si>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</si>
  <si>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</si>
  <si>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</si>
  <si>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</si>
  <si>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</si>
  <si>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</si>
  <si>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</si>
  <si>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</si>
  <si>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</si>
  <si>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</si>
  <si>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</si>
  <si>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</si>
  <si>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</si>
  <si>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</si>
  <si>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</si>
  <si>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</si>
  <si>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</si>
  <si>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</si>
  <si>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</si>
  <si>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</si>
  <si>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</si>
  <si>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</si>
  <si>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</si>
  <si>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</si>
  <si>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</si>
  <si>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</si>
  <si>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</si>
  <si>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</si>
  <si>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</si>
  <si>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</si>
  <si>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</si>
  <si>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</si>
  <si>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</si>
  <si>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</si>
  <si>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</si>
  <si>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</si>
  <si>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</si>
  <si>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</si>
  <si>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</si>
  <si>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</si>
  <si>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</si>
  <si>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</si>
  <si>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</si>
  <si>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</si>
  <si>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</si>
  <si>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</si>
  <si>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</si>
  <si>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</si>
  <si>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</si>
  <si>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</si>
  <si>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</si>
  <si>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</si>
  <si>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</si>
  <si>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</si>
  <si>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</si>
  <si>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</si>
  <si>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</si>
  <si>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</si>
  <si>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</si>
  <si>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</si>
  <si>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</si>
  <si>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</si>
  <si>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</si>
  <si>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</si>
  <si>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</si>
  <si>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</si>
  <si>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</si>
  <si>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</si>
  <si>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</si>
  <si>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</si>
  <si>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</si>
  <si>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</si>
  <si>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</si>
  <si>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</si>
  <si>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</si>
  <si>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</si>
  <si>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</si>
  <si>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</si>
  <si>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</si>
  <si>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</si>
  <si>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</si>
  <si>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</si>
  <si>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</si>
  <si>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</si>
  <si>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</si>
  <si>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</si>
  <si>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</si>
  <si>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</si>
  <si>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</si>
  <si>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</si>
  <si>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</si>
  <si>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</si>
  <si>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</si>
  <si>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</si>
  <si>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</si>
  <si>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</si>
  <si>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</si>
  <si>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</si>
  <si>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</si>
  <si>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</si>
  <si>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</si>
  <si>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</si>
  <si>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</si>
  <si>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</si>
  <si>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</si>
  <si>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</si>
  <si>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</si>
  <si>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</si>
  <si>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</si>
  <si>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</si>
  <si>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</si>
  <si>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</si>
  <si>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</si>
  <si>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</si>
  <si>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</si>
  <si>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</si>
  <si>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</si>
  <si>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</si>
  <si>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</si>
  <si>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</si>
  <si>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</si>
  <si>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</si>
  <si>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</si>
  <si>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</si>
  <si>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</si>
  <si>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</si>
  <si>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</si>
  <si>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</si>
  <si>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</si>
  <si>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</si>
  <si>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</si>
  <si>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</si>
  <si>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</si>
  <si>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</si>
  <si>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</si>
  <si>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</si>
  <si>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</si>
  <si>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</si>
  <si>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</si>
  <si>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</si>
  <si>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</si>
  <si>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</si>
  <si>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</si>
  <si>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</si>
  <si>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</si>
  <si>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</si>
  <si>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</si>
  <si>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</si>
  <si>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</si>
  <si>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</si>
  <si>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</si>
  <si>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</si>
  <si>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</si>
  <si>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</si>
  <si>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</si>
  <si>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</si>
  <si>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</si>
  <si>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</si>
  <si>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</si>
  <si>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</si>
  <si>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</si>
  <si>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</si>
  <si>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</si>
  <si>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</si>
  <si>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</si>
  <si>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</si>
  <si>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</si>
  <si>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</si>
  <si>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</si>
  <si>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</si>
  <si>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</si>
  <si>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</si>
  <si>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</si>
  <si>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</si>
  <si>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</si>
  <si>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</si>
  <si>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</si>
  <si>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</si>
  <si>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</si>
  <si>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</si>
  <si>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</si>
  <si>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</si>
  <si>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</si>
  <si>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</si>
  <si>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</si>
  <si>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</si>
  <si>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</si>
  <si>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</si>
  <si>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</si>
  <si>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</si>
  <si>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</si>
  <si>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</si>
  <si>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</si>
  <si>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</si>
  <si>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</si>
  <si>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</si>
  <si>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</si>
  <si>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</si>
  <si>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</si>
  <si>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</si>
  <si>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</si>
  <si>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</si>
  <si>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</si>
  <si>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</si>
  <si>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</si>
  <si>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</si>
  <si>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</si>
  <si>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</si>
  <si>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</si>
  <si>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</si>
  <si>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</si>
  <si>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</si>
  <si>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</si>
  <si>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</si>
  <si>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</si>
  <si>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</si>
  <si>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</si>
  <si>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</si>
  <si>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</si>
  <si>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</si>
  <si>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</si>
  <si>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</si>
  <si>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</si>
  <si>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</si>
  <si>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</si>
  <si>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</si>
  <si>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</si>
  <si>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</si>
  <si>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</si>
  <si>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</si>
  <si>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</si>
  <si>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</si>
  <si>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</si>
  <si>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</si>
  <si>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</si>
  <si>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</si>
  <si>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</si>
  <si>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</si>
  <si>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</si>
  <si>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</si>
  <si>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</si>
  <si>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</si>
  <si>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</si>
  <si>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</si>
  <si>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</si>
  <si>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</si>
  <si>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</si>
  <si>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</si>
  <si>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</si>
  <si>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</si>
  <si>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</si>
  <si>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</si>
  <si>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</si>
  <si>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</si>
  <si>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</si>
  <si>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</si>
  <si>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</si>
  <si>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</si>
  <si>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</si>
  <si>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</si>
  <si>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</si>
  <si>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</si>
  <si>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</si>
  <si>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</si>
  <si>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</si>
  <si>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</si>
  <si>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</si>
  <si>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</si>
  <si>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</si>
  <si>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</si>
  <si>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</si>
  <si>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</si>
  <si>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</si>
  <si>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</si>
  <si>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</si>
  <si>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</si>
  <si>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</si>
  <si>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</si>
  <si>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</si>
  <si>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</si>
  <si>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</si>
  <si>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</si>
  <si>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</si>
  <si>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</si>
  <si>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</si>
  <si>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</si>
  <si>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</si>
  <si>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</si>
  <si>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</si>
  <si>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</si>
  <si>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</si>
  <si>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</si>
  <si>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</si>
  <si>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</si>
  <si>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</si>
  <si>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</si>
  <si>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</si>
  <si>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</si>
  <si>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</si>
  <si>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</si>
  <si>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</si>
  <si>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</si>
  <si>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</si>
  <si>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</si>
  <si>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</si>
  <si>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</si>
  <si>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</si>
  <si>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</si>
  <si>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</si>
  <si>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</si>
  <si>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</si>
  <si>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</si>
  <si>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</si>
  <si>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</si>
  <si>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</si>
  <si>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</si>
  <si>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</si>
  <si>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</si>
  <si>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</si>
  <si>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</si>
  <si>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</si>
  <si>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</si>
  <si>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</si>
  <si>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</si>
  <si>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</si>
  <si>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</si>
  <si>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</si>
  <si>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</si>
  <si>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</si>
  <si>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</si>
  <si>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</si>
  <si>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</si>
  <si>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</si>
  <si>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</si>
  <si>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</si>
  <si>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</si>
  <si>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</si>
  <si>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</si>
  <si>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</si>
  <si>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</si>
  <si>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</si>
  <si>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</si>
  <si>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</si>
  <si>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</si>
  <si>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</si>
  <si>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</si>
  <si>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</si>
  <si>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</si>
  <si>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</si>
  <si>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</si>
  <si>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</si>
  <si>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</si>
  <si>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</si>
  <si>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</si>
  <si>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</si>
  <si>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</si>
  <si>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</si>
  <si>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</si>
  <si>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</si>
  <si>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</si>
  <si>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</si>
  <si>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</si>
  <si>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</si>
  <si>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</si>
  <si>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</si>
  <si>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</si>
  <si>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</si>
  <si>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</si>
  <si>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</si>
  <si>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</si>
  <si>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</si>
  <si>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</si>
  <si>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</si>
  <si>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</si>
  <si>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</si>
  <si>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</si>
  <si>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</si>
  <si>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</si>
  <si>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</si>
  <si>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</si>
  <si>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</si>
  <si>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</si>
  <si>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</si>
  <si>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</si>
  <si>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</si>
  <si>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</si>
  <si>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</si>
  <si>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</si>
  <si>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</si>
  <si>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</si>
  <si>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</si>
  <si>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</si>
  <si>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</si>
  <si>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</si>
  <si>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</si>
  <si>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</si>
  <si>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</si>
  <si>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</si>
  <si>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</si>
  <si>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</si>
  <si>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</si>
  <si>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</si>
  <si>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</si>
  <si>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</si>
  <si>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</si>
  <si>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</si>
  <si>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</si>
  <si>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</si>
  <si>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</si>
  <si>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</si>
  <si>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</si>
  <si>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</si>
  <si>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</si>
  <si>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</si>
  <si>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</si>
  <si>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</si>
  <si>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</si>
  <si>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</si>
  <si>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</si>
  <si>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</si>
  <si>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</si>
  <si>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</si>
  <si>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</si>
  <si>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</si>
  <si>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</si>
  <si>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</si>
  <si>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</si>
  <si>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</si>
  <si>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</si>
  <si>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</si>
  <si>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</si>
  <si>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</si>
  <si>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</si>
  <si>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</si>
  <si>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</si>
  <si>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</si>
  <si>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</si>
  <si>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</si>
  <si>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</si>
  <si>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</si>
  <si>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</si>
  <si>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</si>
  <si>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</si>
  <si>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</si>
  <si>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</si>
  <si>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</si>
  <si>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</si>
  <si>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</si>
  <si>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</si>
  <si>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</si>
  <si>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</si>
  <si>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</si>
  <si>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</si>
  <si>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</si>
  <si>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</si>
  <si>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</si>
  <si>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</si>
  <si>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</si>
  <si>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</si>
  <si>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</si>
  <si>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</si>
  <si>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</si>
  <si>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</si>
  <si>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</si>
  <si>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</si>
  <si>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</si>
  <si>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</si>
  <si>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</si>
  <si>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</si>
  <si>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</si>
  <si>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</si>
  <si>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</si>
  <si>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</si>
  <si>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</si>
  <si>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</si>
  <si>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</si>
  <si>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</si>
  <si>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</si>
  <si>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</si>
  <si>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</si>
  <si>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</si>
  <si>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</si>
  <si>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</si>
  <si>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</si>
  <si>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</si>
  <si>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</si>
  <si>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</si>
  <si>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</si>
  <si>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</si>
  <si>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</si>
  <si>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</si>
  <si>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</si>
  <si>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</si>
  <si>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</si>
  <si>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</si>
  <si>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</si>
  <si>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</si>
  <si>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</si>
  <si>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</si>
  <si>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</si>
  <si>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</si>
  <si>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</si>
  <si>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</si>
  <si>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</si>
  <si>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</si>
  <si>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</si>
  <si>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</si>
  <si>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</si>
  <si>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</si>
  <si>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</si>
  <si>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</si>
  <si>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</si>
  <si>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</si>
  <si>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</si>
  <si>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</si>
  <si>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</si>
  <si>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</si>
  <si>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</si>
  <si>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</si>
  <si>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</si>
  <si>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</si>
  <si>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</si>
  <si>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</si>
  <si>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</si>
  <si>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</si>
  <si>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</si>
  <si>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</si>
  <si>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</si>
  <si>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</si>
  <si>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</si>
  <si>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</si>
  <si>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</si>
  <si>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</si>
  <si>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</si>
  <si>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</si>
  <si>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</si>
  <si>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</si>
  <si>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</si>
  <si>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</si>
  <si>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</si>
  <si>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</si>
  <si>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</si>
  <si>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</si>
  <si>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</si>
  <si>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</si>
  <si>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</si>
  <si>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</si>
  <si>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</si>
  <si>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</si>
  <si>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</si>
  <si>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</si>
  <si>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</si>
  <si>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</si>
  <si>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</si>
  <si>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</si>
  <si>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</si>
  <si>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</si>
  <si>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</si>
  <si>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</si>
  <si>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</si>
  <si>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</si>
  <si>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</si>
  <si>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</si>
  <si>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</si>
  <si>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</si>
  <si>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</si>
  <si>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</si>
  <si>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</si>
  <si>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</si>
  <si>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</si>
  <si>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</si>
  <si>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</si>
  <si>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</si>
  <si>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</si>
  <si>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</si>
  <si>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</si>
  <si>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</si>
  <si>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</si>
  <si>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</si>
  <si>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</si>
  <si>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</si>
  <si>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</si>
  <si>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</si>
  <si>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</si>
  <si>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</si>
  <si>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</si>
  <si>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</si>
  <si>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</si>
  <si>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</si>
  <si>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</si>
  <si>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</si>
  <si>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</si>
  <si>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</si>
  <si>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</si>
  <si>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</si>
  <si>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</si>
  <si>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</si>
  <si>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</si>
  <si>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</si>
  <si>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</si>
  <si>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</si>
  <si>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</si>
  <si>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</si>
  <si>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</si>
  <si>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</si>
  <si>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</si>
  <si>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</si>
  <si>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</si>
  <si>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</si>
  <si>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</si>
  <si>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</si>
  <si>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</si>
  <si>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</si>
  <si>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</si>
  <si>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</si>
  <si>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</si>
  <si>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</si>
  <si>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</si>
  <si>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</si>
  <si>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</si>
  <si>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</si>
  <si>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</si>
  <si>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</si>
  <si>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</si>
  <si>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</si>
  <si>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</si>
  <si>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</si>
  <si>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</si>
  <si>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</si>
  <si>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</si>
  <si>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</si>
  <si>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</si>
  <si>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</si>
  <si>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</si>
  <si>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</si>
  <si>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</si>
  <si>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</si>
  <si>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</si>
  <si>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</si>
  <si>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</si>
  <si>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</si>
  <si>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</si>
  <si>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</si>
  <si>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</si>
  <si>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</si>
  <si>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</si>
  <si>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</si>
  <si>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</si>
  <si>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</si>
  <si>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</si>
  <si>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</si>
  <si>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</si>
  <si>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</si>
  <si>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</si>
  <si>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</si>
  <si>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</si>
  <si>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</si>
  <si>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</si>
  <si>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</si>
  <si>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</si>
  <si>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</si>
  <si>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</si>
  <si>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</si>
  <si>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</si>
  <si>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</si>
  <si>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</si>
  <si>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</si>
  <si>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</si>
  <si>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</si>
  <si>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</si>
  <si>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</si>
  <si>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</si>
  <si>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</si>
  <si>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</si>
  <si>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</si>
  <si>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</si>
  <si>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</si>
  <si>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</si>
  <si>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</si>
  <si>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</si>
  <si>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</si>
  <si>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</si>
  <si>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</si>
  <si>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</si>
  <si>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</si>
  <si>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</si>
  <si>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</si>
  <si>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</si>
  <si>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</si>
  <si>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</si>
  <si>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</si>
  <si>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</si>
  <si>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</si>
  <si>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</si>
  <si>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</si>
  <si>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</si>
  <si>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</si>
  <si>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</si>
  <si>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</si>
  <si>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</si>
  <si>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</si>
  <si>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</si>
  <si>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</si>
  <si>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</si>
  <si>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</si>
  <si>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</si>
  <si>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</si>
  <si>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</si>
  <si>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</si>
  <si>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</si>
  <si>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</si>
  <si>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</si>
  <si>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</si>
  <si>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</si>
  <si>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</si>
  <si>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</si>
  <si>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</si>
  <si>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</si>
  <si>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</si>
  <si>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</si>
  <si>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</si>
  <si>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</si>
  <si>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</si>
  <si>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</si>
  <si>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</si>
  <si>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</si>
  <si>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</si>
  <si>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</si>
  <si>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</si>
  <si>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</si>
  <si>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</si>
  <si>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</si>
  <si>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</si>
  <si>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</si>
  <si>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</si>
  <si>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</si>
  <si>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</si>
  <si>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</si>
  <si>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</si>
  <si>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</si>
  <si>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</si>
  <si>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</si>
  <si>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</si>
  <si>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</si>
  <si>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</si>
  <si>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</si>
  <si>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</si>
  <si>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</si>
  <si>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</si>
  <si>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</si>
  <si>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</si>
  <si>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</si>
  <si>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</si>
  <si>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</si>
  <si>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</si>
  <si>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</si>
  <si>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</si>
  <si>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</si>
  <si>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</si>
  <si>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</si>
  <si>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</si>
  <si>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</si>
  <si>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</si>
  <si>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</si>
  <si>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</si>
  <si>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</si>
  <si>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</si>
  <si>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</si>
  <si>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</si>
  <si>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</si>
  <si>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</si>
  <si>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</si>
  <si>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</si>
  <si>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</si>
  <si>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</si>
  <si>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</si>
  <si>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</si>
  <si>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</si>
  <si>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</si>
  <si>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</si>
  <si>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</si>
  <si>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</si>
  <si>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</si>
  <si>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</si>
  <si>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</si>
  <si>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</si>
  <si>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</si>
  <si>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</si>
  <si>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</si>
  <si>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</si>
  <si>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</si>
  <si>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</si>
  <si>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</si>
  <si>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</si>
  <si>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</si>
  <si>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</si>
  <si>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</si>
  <si>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</si>
  <si>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</si>
  <si>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</si>
  <si>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</si>
  <si>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</si>
  <si>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</si>
  <si>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</si>
  <si>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</si>
  <si>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</si>
  <si>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</si>
  <si>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</si>
  <si>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</si>
  <si>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</si>
  <si>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</si>
  <si>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</si>
  <si>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</si>
  <si>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</si>
  <si>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</si>
  <si>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</si>
  <si>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</si>
  <si>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</si>
  <si>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</si>
  <si>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</si>
  <si>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</si>
  <si>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</si>
  <si>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</si>
  <si>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</si>
  <si>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</si>
  <si>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</si>
  <si>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</si>
  <si>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</si>
  <si>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</si>
  <si>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</si>
  <si>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</si>
  <si>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</si>
  <si>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</si>
  <si>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</si>
  <si>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</si>
  <si>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</si>
  <si>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</si>
  <si>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</si>
  <si>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</si>
  <si>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</si>
  <si>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</si>
  <si>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</si>
  <si>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</si>
  <si>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</si>
  <si>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</si>
  <si>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</si>
  <si>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</si>
  <si>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</si>
  <si>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</si>
  <si>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</si>
  <si>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</si>
  <si>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</si>
  <si>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</si>
  <si>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</si>
  <si>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</si>
  <si>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</si>
  <si>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</si>
  <si>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</si>
  <si>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</si>
  <si>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</si>
  <si>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</si>
  <si>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</si>
  <si>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</si>
  <si>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</si>
  <si>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</si>
  <si>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</si>
  <si>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</si>
  <si>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</si>
  <si>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</si>
  <si>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</si>
  <si>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</si>
  <si>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</si>
  <si>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</si>
  <si>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</si>
  <si>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</si>
  <si>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</si>
  <si>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</si>
  <si>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</si>
  <si>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</si>
  <si>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</si>
  <si>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</si>
  <si>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</si>
  <si>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</si>
  <si>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</si>
  <si>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</si>
  <si>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</si>
  <si>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</si>
  <si>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</si>
  <si>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</si>
  <si>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</si>
  <si>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</si>
  <si>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</si>
  <si>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</si>
  <si>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</si>
  <si>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</si>
  <si>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</si>
  <si>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</si>
  <si>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</si>
  <si>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</si>
  <si>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</si>
  <si>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</si>
  <si>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</si>
  <si>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</si>
  <si>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</si>
  <si>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</si>
  <si>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</si>
  <si>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</si>
  <si>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</si>
  <si>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</si>
  <si>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</si>
  <si>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</si>
  <si>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</si>
  <si>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</si>
  <si>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</si>
  <si>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</si>
  <si>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</si>
  <si>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</si>
  <si>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</si>
  <si>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</si>
  <si>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</si>
  <si>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</si>
  <si>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</si>
  <si>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</si>
  <si>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</si>
  <si>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</si>
  <si>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</si>
  <si>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</si>
  <si>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</si>
  <si>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</si>
  <si>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</si>
  <si>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</si>
  <si>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</si>
  <si>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</si>
  <si>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</si>
  <si>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</si>
  <si>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</si>
  <si>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</si>
  <si>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</si>
  <si>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</si>
  <si>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</si>
  <si>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</si>
  <si>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</si>
  <si>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</si>
  <si>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</si>
  <si>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</si>
  <si>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</si>
  <si>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</si>
  <si>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</si>
  <si>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</si>
  <si>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</si>
  <si>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</si>
  <si>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</si>
  <si>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</si>
  <si>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</si>
  <si>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</si>
  <si>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</si>
  <si>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</si>
  <si>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</si>
  <si>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</si>
  <si>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</si>
  <si>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</si>
  <si>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</si>
  <si>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</si>
  <si>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</si>
  <si>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</si>
  <si>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</si>
  <si>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</si>
  <si>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</si>
  <si>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</si>
  <si>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</si>
  <si>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</si>
  <si>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</si>
  <si>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</si>
  <si>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</si>
  <si>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</si>
  <si>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</si>
  <si>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</si>
  <si>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</si>
  <si>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</si>
  <si>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</si>
  <si>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</si>
  <si>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</si>
  <si>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</si>
  <si>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</si>
  <si>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</si>
  <si>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</si>
  <si>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</si>
  <si>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</si>
  <si>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</si>
  <si>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</si>
  <si>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</si>
  <si>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</si>
  <si>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</si>
  <si>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</si>
  <si>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</si>
  <si>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</si>
  <si>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</si>
  <si>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</si>
  <si>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</si>
  <si>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</si>
  <si>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</si>
  <si>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</si>
  <si>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</si>
  <si>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</si>
  <si>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</si>
  <si>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</si>
  <si>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</si>
  <si>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</si>
  <si>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</si>
  <si>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</si>
  <si>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</si>
  <si>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</si>
  <si>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</si>
  <si>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</si>
  <si>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</si>
  <si>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</si>
  <si>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</si>
  <si>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</si>
  <si>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</si>
  <si>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</si>
  <si>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</si>
  <si>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</si>
  <si>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</si>
  <si>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</si>
  <si>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</si>
  <si>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</si>
  <si>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</si>
  <si>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</si>
  <si>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</si>
  <si>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</si>
  <si>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</si>
  <si>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</si>
  <si>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</si>
  <si>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</si>
  <si>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</si>
  <si>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</si>
  <si>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</si>
  <si>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</si>
  <si>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</si>
  <si>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</si>
  <si>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</si>
  <si>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</si>
  <si>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</si>
  <si>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</si>
  <si>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</si>
  <si>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</si>
  <si>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</si>
  <si>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</si>
  <si>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</si>
  <si>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</si>
  <si>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</si>
  <si>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</si>
  <si>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</si>
  <si>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</si>
  <si>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</si>
  <si>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</si>
  <si>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</si>
  <si>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</si>
  <si>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</si>
  <si>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</si>
  <si>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</si>
  <si>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</si>
  <si>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</si>
  <si>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</si>
  <si>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</si>
  <si>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</si>
  <si>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</si>
  <si>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</si>
  <si>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</si>
  <si>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</si>
  <si>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</si>
  <si>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</si>
  <si>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</si>
  <si>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</si>
  <si>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</si>
  <si>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</si>
  <si>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</si>
  <si>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</si>
  <si>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</si>
  <si>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</si>
  <si>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</si>
  <si>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</si>
  <si>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</si>
  <si>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</si>
  <si>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</si>
  <si>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</si>
  <si>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</si>
  <si>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</si>
  <si>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</si>
  <si>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</si>
  <si>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</si>
  <si>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</si>
  <si>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</si>
  <si>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</si>
  <si>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</si>
  <si>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</si>
  <si>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</si>
  <si>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</si>
  <si>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</si>
  <si>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</si>
  <si>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</si>
  <si>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</si>
  <si>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</si>
  <si>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</si>
  <si>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</si>
  <si>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</si>
  <si>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</si>
  <si>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</si>
  <si>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</si>
  <si>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</si>
  <si>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</si>
  <si>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</si>
  <si>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</si>
  <si>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</si>
  <si>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</si>
  <si>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</si>
  <si>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</si>
  <si>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</si>
  <si>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</si>
  <si>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</si>
  <si>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</si>
  <si>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</si>
  <si>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</si>
  <si>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</si>
  <si>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</si>
  <si>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</si>
  <si>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</si>
  <si>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</si>
  <si>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</si>
  <si>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</si>
  <si>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</si>
  <si>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</si>
  <si>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</si>
  <si>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</si>
  <si>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</si>
  <si>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</si>
  <si>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</si>
  <si>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</si>
  <si>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</si>
  <si>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</si>
  <si>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</si>
  <si>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</si>
  <si>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</si>
  <si>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</si>
  <si>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</si>
  <si>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</si>
  <si>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</si>
  <si>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</si>
  <si>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</si>
  <si>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</si>
  <si>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</si>
  <si>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</si>
  <si>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</si>
  <si>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</si>
  <si>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</si>
  <si>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</si>
  <si>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</si>
  <si>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</si>
  <si>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</si>
  <si>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</si>
  <si>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</si>
  <si>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</si>
  <si>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</si>
  <si>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</si>
  <si>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</si>
  <si>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</si>
  <si>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</si>
  <si>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</si>
  <si>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</si>
  <si>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</si>
  <si>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</si>
  <si>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</si>
  <si>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</si>
  <si>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</si>
  <si>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</si>
  <si>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</si>
  <si>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</si>
  <si>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</si>
  <si>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</si>
  <si>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</si>
  <si>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</si>
  <si>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</si>
  <si>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</si>
  <si>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</si>
  <si>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</si>
  <si>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</si>
  <si>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</si>
  <si>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</si>
  <si>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</si>
  <si>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</si>
  <si>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</si>
  <si>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</si>
  <si>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</si>
  <si>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</si>
  <si>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</si>
  <si>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</si>
  <si>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</si>
  <si>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</si>
  <si>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</si>
  <si>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</si>
  <si>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</si>
  <si>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</si>
  <si>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</si>
  <si>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</si>
  <si>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</si>
  <si>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</si>
  <si>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</si>
  <si>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</si>
  <si>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</si>
  <si>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</si>
  <si>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</si>
  <si>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</si>
  <si>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</si>
  <si>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</si>
  <si>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</si>
  <si>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</si>
  <si>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</si>
  <si>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</si>
  <si>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</si>
  <si>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</si>
  <si>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</si>
  <si>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</si>
  <si>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</si>
  <si>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</si>
  <si>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</si>
  <si>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</si>
  <si>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</si>
  <si>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</si>
  <si>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</si>
  <si>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</si>
  <si>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</si>
  <si>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</si>
  <si>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</si>
  <si>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</si>
  <si>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</si>
  <si>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</si>
  <si>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</si>
  <si>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</si>
  <si>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</si>
  <si>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</si>
  <si>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</si>
  <si>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</si>
  <si>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</si>
  <si>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</si>
  <si>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</si>
  <si>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</si>
  <si>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</si>
  <si>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</si>
  <si>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</si>
  <si>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</si>
  <si>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</si>
  <si>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</si>
  <si>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</si>
  <si>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</si>
  <si>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</si>
  <si>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</si>
  <si>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</si>
  <si>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</si>
  <si>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</si>
  <si>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</si>
  <si>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</si>
  <si>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</si>
  <si>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</si>
  <si>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</si>
  <si>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</si>
  <si>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</si>
  <si>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</si>
  <si>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</si>
  <si>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</si>
  <si>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</si>
  <si>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</si>
  <si>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</si>
  <si>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</si>
  <si>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</si>
  <si>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</si>
  <si>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</si>
  <si>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</si>
  <si>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</si>
  <si>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</si>
  <si>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</si>
  <si>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</si>
  <si>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</si>
  <si>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</si>
  <si>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</si>
  <si>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</si>
  <si>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</si>
  <si>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</si>
  <si>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</si>
  <si>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</si>
  <si>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</si>
  <si>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</si>
  <si>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</si>
  <si>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</si>
  <si>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</si>
  <si>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</si>
  <si>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</si>
  <si>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</si>
  <si>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</si>
  <si>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</si>
  <si>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</si>
  <si>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</si>
  <si>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</si>
  <si>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</si>
  <si>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</si>
  <si>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</si>
  <si>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</si>
  <si>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</si>
  <si>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</si>
  <si>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</si>
  <si>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</si>
  <si>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</si>
  <si>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</si>
  <si>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</si>
  <si>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</si>
  <si>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</si>
  <si>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</si>
  <si>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</si>
  <si>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</si>
  <si>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</si>
  <si>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</si>
  <si>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</si>
  <si>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</si>
  <si>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</si>
  <si>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</si>
  <si>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</si>
  <si>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</si>
  <si>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</si>
  <si>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</si>
  <si>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</si>
  <si>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</si>
  <si>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</si>
  <si>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</si>
  <si>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</si>
  <si>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</si>
  <si>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</si>
  <si>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</si>
  <si>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</si>
  <si>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</si>
  <si>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</si>
  <si>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</si>
  <si>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</si>
  <si>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</si>
  <si>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</si>
  <si>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</si>
  <si>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</si>
  <si>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</si>
  <si>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</si>
  <si>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</si>
  <si>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</si>
  <si>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</si>
  <si>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</si>
  <si>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</si>
  <si>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</si>
  <si>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</si>
  <si>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</si>
  <si>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</si>
  <si>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</si>
  <si>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</si>
  <si>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</si>
  <si>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</si>
  <si>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</si>
  <si>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</si>
  <si>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</si>
  <si>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</si>
  <si>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</si>
  <si>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</si>
  <si>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</si>
  <si>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</si>
  <si>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</si>
  <si>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</si>
  <si>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</si>
  <si>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</si>
  <si>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</si>
  <si>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</si>
  <si>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</si>
  <si>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</si>
  <si>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</si>
  <si>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</si>
  <si>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</si>
  <si>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</si>
  <si>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</si>
  <si>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</si>
  <si>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</si>
  <si>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</si>
  <si>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</si>
  <si>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</si>
  <si>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</si>
  <si>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</si>
  <si>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</si>
  <si>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</si>
  <si>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</si>
  <si>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</si>
  <si>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</si>
  <si>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</si>
  <si>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</si>
  <si>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</si>
  <si>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</si>
  <si>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</si>
  <si>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</si>
  <si>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</si>
  <si>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</si>
  <si>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</si>
  <si>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</si>
  <si>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</si>
  <si>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</si>
  <si>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</si>
  <si>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</si>
  <si>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</si>
  <si>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</si>
  <si>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</si>
  <si>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</si>
  <si>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</si>
  <si>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</si>
  <si>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</si>
  <si>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</si>
  <si>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</si>
  <si>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</si>
  <si>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</si>
  <si>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</si>
  <si>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</si>
  <si>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</si>
  <si>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</si>
  <si>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</si>
  <si>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</si>
  <si>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</si>
  <si>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</si>
  <si>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</si>
  <si>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</si>
  <si>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</si>
  <si>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</si>
  <si>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</si>
  <si>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</si>
  <si>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</si>
  <si>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</si>
  <si>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</si>
  <si>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</si>
  <si>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</si>
  <si>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</si>
  <si>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</si>
  <si>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</si>
  <si>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</si>
  <si>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</si>
  <si>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</si>
  <si>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</si>
  <si>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</si>
  <si>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</si>
  <si>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</si>
  <si>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</si>
  <si>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</si>
  <si>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</si>
  <si>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</si>
  <si>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</si>
  <si>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</si>
  <si>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</si>
  <si>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</si>
  <si>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</si>
  <si>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</si>
  <si>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</si>
  <si>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</si>
  <si>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</si>
  <si>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</si>
  <si>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</si>
  <si>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</si>
  <si>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</si>
  <si>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</si>
  <si>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</si>
  <si>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</si>
  <si>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</si>
  <si>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</si>
  <si>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</si>
  <si>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</si>
  <si>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</si>
  <si>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</si>
  <si>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</si>
  <si>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</si>
  <si>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</si>
  <si>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</si>
  <si>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</si>
  <si>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</si>
  <si>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</si>
  <si>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</si>
  <si>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</si>
  <si>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</si>
  <si>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</si>
  <si>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</si>
  <si>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</si>
  <si>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</si>
  <si>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</si>
  <si>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</si>
  <si>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</si>
  <si>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</si>
  <si>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</si>
  <si>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</si>
  <si>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</si>
  <si>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</si>
  <si>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</si>
  <si>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</si>
  <si>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</si>
  <si>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</si>
  <si>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</si>
  <si>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</si>
  <si>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</si>
  <si>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</si>
  <si>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</si>
  <si>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</si>
  <si>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</si>
  <si>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</si>
  <si>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</si>
  <si>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</si>
  <si>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</si>
  <si>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</si>
  <si>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</si>
  <si>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</si>
  <si>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</si>
  <si>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</si>
  <si>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</si>
  <si>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</si>
  <si>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</si>
  <si>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</si>
  <si>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</si>
  <si>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</si>
  <si>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</si>
  <si>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</si>
  <si>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</si>
  <si>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</si>
  <si>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</si>
  <si>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</si>
  <si>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</si>
  <si>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</si>
  <si>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</si>
  <si>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</si>
  <si>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</si>
  <si>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</si>
  <si>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</si>
  <si>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</si>
  <si>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</si>
  <si>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</si>
  <si>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</si>
  <si>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</si>
  <si>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</si>
  <si>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</si>
  <si>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</si>
  <si>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</si>
  <si>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</si>
  <si>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</si>
  <si>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</si>
  <si>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</si>
  <si>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</si>
  <si>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</si>
  <si>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</si>
  <si>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</si>
  <si>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</si>
  <si>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</si>
  <si>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</si>
  <si>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</si>
  <si>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</si>
  <si>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</si>
  <si>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</si>
  <si>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</si>
  <si>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</si>
  <si>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</si>
  <si>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</si>
  <si>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</si>
  <si>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</si>
  <si>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</si>
  <si>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</si>
  <si>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</si>
  <si>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</si>
  <si>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</si>
  <si>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</si>
  <si>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</si>
  <si>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</si>
  <si>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</si>
  <si>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</si>
  <si>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</si>
  <si>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</si>
  <si>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</si>
  <si>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</si>
  <si>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</si>
  <si>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</si>
  <si>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</si>
  <si>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</si>
  <si>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</si>
  <si>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</si>
  <si>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</si>
  <si>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</si>
  <si>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</si>
  <si>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</si>
  <si>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</si>
  <si>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</si>
  <si>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</si>
  <si>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</si>
  <si>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</si>
  <si>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</si>
  <si>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</si>
  <si>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</si>
  <si>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</si>
  <si>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</si>
  <si>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</si>
  <si>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</si>
  <si>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</si>
  <si>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</si>
  <si>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</si>
  <si>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</si>
  <si>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</si>
  <si>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</si>
  <si>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</si>
  <si>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</si>
  <si>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</si>
  <si>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</si>
  <si>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</si>
  <si>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</si>
  <si>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</si>
  <si>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</si>
  <si>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</si>
  <si>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</si>
  <si>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</si>
  <si>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</si>
  <si>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</si>
  <si>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</si>
  <si>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</si>
  <si>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</si>
  <si>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</si>
  <si>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</si>
  <si>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</si>
  <si>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</si>
  <si>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</si>
  <si>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</si>
  <si>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</si>
  <si>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</si>
  <si>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</si>
  <si>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</si>
  <si>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</si>
  <si>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</si>
  <si>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</si>
  <si>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</si>
  <si>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</si>
  <si>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</si>
  <si>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</si>
  <si>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</si>
  <si>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</si>
  <si>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</si>
  <si>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</si>
  <si>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</si>
  <si>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</si>
  <si>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</si>
  <si>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</si>
  <si>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</si>
  <si>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</si>
  <si>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</si>
  <si>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</si>
  <si>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</si>
  <si>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</si>
  <si>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</si>
  <si>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</si>
  <si>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</si>
  <si>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</si>
  <si>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</si>
  <si>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</si>
  <si>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</si>
  <si>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</si>
  <si>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</si>
  <si>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</si>
  <si>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</si>
  <si>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</si>
  <si>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</si>
  <si>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</si>
  <si>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</si>
  <si>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</si>
  <si>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</si>
  <si>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</si>
  <si>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</si>
  <si>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</si>
  <si>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</si>
  <si>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</si>
  <si>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</si>
  <si>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</si>
  <si>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</si>
  <si>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</si>
  <si>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</si>
  <si>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</si>
  <si>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</si>
  <si>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</si>
  <si>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</si>
  <si>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</si>
  <si>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</si>
  <si>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</si>
  <si>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</si>
  <si>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</si>
  <si>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</si>
  <si>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</si>
  <si>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</si>
  <si>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</si>
  <si>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</si>
  <si>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</si>
  <si>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</si>
  <si>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</si>
  <si>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</si>
  <si>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</si>
  <si>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</si>
  <si>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</si>
  <si>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</si>
  <si>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</si>
  <si>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</si>
  <si>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</si>
  <si>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</si>
  <si>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</si>
  <si>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</si>
  <si>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</si>
  <si>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</si>
  <si>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</si>
  <si>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</si>
  <si>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</si>
  <si>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</si>
  <si>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</si>
  <si>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</si>
  <si>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</si>
  <si>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</si>
  <si>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</si>
  <si>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</si>
  <si>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</si>
  <si>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</si>
  <si>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</si>
  <si>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</si>
  <si>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</si>
  <si>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</si>
  <si>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</si>
  <si>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</si>
  <si>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</si>
  <si>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</si>
  <si>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</si>
  <si>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</si>
  <si>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</si>
  <si>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</si>
  <si>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</si>
  <si>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</si>
  <si>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</si>
  <si>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</si>
  <si>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</si>
  <si>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</si>
  <si>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</si>
  <si>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</si>
  <si>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</si>
  <si>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</si>
  <si>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</si>
  <si>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</si>
  <si>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</si>
  <si>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</si>
  <si>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</si>
  <si>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</si>
  <si>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</si>
  <si>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</si>
  <si>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</si>
  <si>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</si>
  <si>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</si>
  <si>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</si>
  <si>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</si>
  <si>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</si>
  <si>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</si>
  <si>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</si>
  <si>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</si>
  <si>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</si>
  <si>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</si>
  <si>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</si>
  <si>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</si>
  <si>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</si>
  <si>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</si>
  <si>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</si>
  <si>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</si>
  <si>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</si>
  <si>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</si>
  <si>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</si>
  <si>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</si>
  <si>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</si>
  <si>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</si>
  <si>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</si>
  <si>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</si>
  <si>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</si>
  <si>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</si>
  <si>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</si>
  <si>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</si>
  <si>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</si>
  <si>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</si>
  <si>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</si>
  <si>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</si>
  <si>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</si>
  <si>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</si>
  <si>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</si>
  <si>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</si>
  <si>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</si>
  <si>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</si>
  <si>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</si>
  <si>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</si>
  <si>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</si>
  <si>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</si>
  <si>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</si>
  <si>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</si>
  <si>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</si>
  <si>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</si>
  <si>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</si>
  <si>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</si>
  <si>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</si>
  <si>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</si>
  <si>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</si>
  <si>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</si>
  <si>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</si>
  <si>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</si>
  <si>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</si>
  <si>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</si>
  <si>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</si>
  <si>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</si>
  <si>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</si>
  <si>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</si>
  <si>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</si>
  <si>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</si>
  <si>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</si>
  <si>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</si>
  <si>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</si>
  <si>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</si>
  <si>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</si>
  <si>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</si>
  <si>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</si>
  <si>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</si>
  <si>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</si>
  <si>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</si>
  <si>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</si>
  <si>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</si>
  <si>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</si>
  <si>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</si>
  <si>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</si>
  <si>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</si>
  <si>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</si>
  <si>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</si>
  <si>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</si>
  <si>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</si>
  <si>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</si>
  <si>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</si>
  <si>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</si>
  <si>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</si>
  <si>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</si>
  <si>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</si>
  <si>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</si>
  <si>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</si>
  <si>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</si>
  <si>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</si>
  <si>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</si>
  <si>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</si>
  <si>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</si>
  <si>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</si>
  <si>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</si>
  <si>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</si>
  <si>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</si>
  <si>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</si>
  <si>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</si>
  <si>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</si>
  <si>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</si>
  <si>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</si>
  <si>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</si>
  <si>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</si>
  <si>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</si>
  <si>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</si>
  <si>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</si>
  <si>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</si>
  <si>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</si>
  <si>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</si>
  <si>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</si>
  <si>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</si>
  <si>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</si>
  <si>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</si>
  <si>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</si>
  <si>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</si>
  <si>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</si>
  <si>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</si>
  <si>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</si>
  <si>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</si>
  <si>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</si>
  <si>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</si>
  <si>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</si>
  <si>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</si>
  <si>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</si>
  <si>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</si>
  <si>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</si>
  <si>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</si>
  <si>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</si>
  <si>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</si>
  <si>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</si>
  <si>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</si>
  <si>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</si>
  <si>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</si>
  <si>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</si>
  <si>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</si>
  <si>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</si>
  <si>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</si>
  <si>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</si>
  <si>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</si>
  <si>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</si>
  <si>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</si>
  <si>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</si>
  <si>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</si>
  <si>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</si>
  <si>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</si>
  <si>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</si>
  <si>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</si>
  <si>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</si>
  <si>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</si>
  <si>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</si>
  <si>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</si>
  <si>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</si>
  <si>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</si>
  <si>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</si>
  <si>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</si>
  <si>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</si>
  <si>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</si>
  <si>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</si>
  <si>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</si>
  <si>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</si>
  <si>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</si>
  <si>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</si>
  <si>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</si>
  <si>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</si>
  <si>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</si>
  <si>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</si>
  <si>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</si>
  <si>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</si>
  <si>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</si>
  <si>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</si>
  <si>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</si>
  <si>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</si>
  <si>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</si>
  <si>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</si>
  <si>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</si>
  <si>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</si>
  <si>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</si>
  <si>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</si>
  <si>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</si>
  <si>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</si>
  <si>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</si>
  <si>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</si>
  <si>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</si>
  <si>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</si>
  <si>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</si>
  <si>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</si>
  <si>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</si>
  <si>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</si>
  <si>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</si>
  <si>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</si>
  <si>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</si>
  <si>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</si>
  <si>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</si>
  <si>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</si>
  <si>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</si>
  <si>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</si>
  <si>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</si>
  <si>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</si>
  <si>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</si>
  <si>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</si>
  <si>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</si>
  <si>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</si>
  <si>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</si>
  <si>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</si>
  <si>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</si>
  <si>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</si>
  <si>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</si>
  <si>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</si>
  <si>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</si>
  <si>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</si>
  <si>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</si>
  <si>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</si>
  <si>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</si>
  <si>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</si>
  <si>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</si>
  <si>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</si>
  <si>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</si>
  <si>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</si>
  <si>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</si>
  <si>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</si>
  <si>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</si>
  <si>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</si>
  <si>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</si>
  <si>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</si>
  <si>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</si>
  <si>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</si>
  <si>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</si>
  <si>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</si>
  <si>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</si>
  <si>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</si>
  <si>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</si>
  <si>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</si>
  <si>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</si>
  <si>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</si>
  <si>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</si>
  <si>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</si>
  <si>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</si>
  <si>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</si>
  <si>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</si>
  <si>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</si>
  <si>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</si>
  <si>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</si>
  <si>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</si>
  <si>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</si>
  <si>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</si>
  <si>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</si>
  <si>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</si>
  <si>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</si>
  <si>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</si>
  <si>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</si>
  <si>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</si>
  <si>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</si>
  <si>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</si>
  <si>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</si>
  <si>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</si>
  <si>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</si>
  <si>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</si>
  <si>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</si>
  <si>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</si>
  <si>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</si>
  <si>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</si>
  <si>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</si>
  <si>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</si>
  <si>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</si>
  <si>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</si>
  <si>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</si>
  <si>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</si>
  <si>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</si>
  <si>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</si>
  <si>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</si>
  <si>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</si>
  <si>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</si>
  <si>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</si>
  <si>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</si>
  <si>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</si>
  <si>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</si>
  <si>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</si>
  <si>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</si>
  <si>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</si>
  <si>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</si>
  <si>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</si>
  <si>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</si>
  <si>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</si>
  <si>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</si>
  <si>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</si>
  <si>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</si>
  <si>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</si>
  <si>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</si>
  <si>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</si>
  <si>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</si>
  <si>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</si>
  <si>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</si>
  <si>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</si>
  <si>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</si>
  <si>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</si>
  <si>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</si>
  <si>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</si>
  <si>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</si>
  <si>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</si>
  <si>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</si>
  <si>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</si>
  <si>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</si>
  <si>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</si>
  <si>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</si>
  <si>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</si>
  <si>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</si>
  <si>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</si>
  <si>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</si>
  <si>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</si>
  <si>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</si>
  <si>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</si>
  <si>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</si>
  <si>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</si>
  <si>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</si>
  <si>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</si>
  <si>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</si>
  <si>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</si>
  <si>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</si>
  <si>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</si>
  <si>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</si>
  <si>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</si>
  <si>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</si>
  <si>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</si>
  <si>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</si>
  <si>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</si>
  <si>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</si>
  <si>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</si>
  <si>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</si>
  <si>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</si>
  <si>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</si>
  <si>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</si>
  <si>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</si>
  <si>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</si>
  <si>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</si>
  <si>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</si>
  <si>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</si>
  <si>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</si>
  <si>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</si>
  <si>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</si>
  <si>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</si>
  <si>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</si>
  <si>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</si>
  <si>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</si>
  <si>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</si>
  <si>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</si>
  <si>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</si>
  <si>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</si>
  <si>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</si>
  <si>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</si>
  <si>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</si>
  <si>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</si>
  <si>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</si>
  <si>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</si>
  <si>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</si>
  <si>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</si>
  <si>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</si>
  <si>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</si>
  <si>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</si>
  <si>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</si>
  <si>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</si>
  <si>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</si>
  <si>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</si>
  <si>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</si>
  <si>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</si>
  <si>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</si>
  <si>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</si>
  <si>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</si>
  <si>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</si>
  <si>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</si>
  <si>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</si>
  <si>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</si>
  <si>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</si>
  <si>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</si>
  <si>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</si>
  <si>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</si>
  <si>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</si>
  <si>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</si>
  <si>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</si>
  <si>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</si>
  <si>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</si>
  <si>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</si>
  <si>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</si>
  <si>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</si>
  <si>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</si>
  <si>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</si>
  <si>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</si>
  <si>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</si>
  <si>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</si>
  <si>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</si>
  <si>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</si>
  <si>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</si>
  <si>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</si>
  <si>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</si>
  <si>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</si>
  <si>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</si>
  <si>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</si>
  <si>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</si>
  <si>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</si>
  <si>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</si>
  <si>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</si>
  <si>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</si>
  <si>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</si>
  <si>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</si>
  <si>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</si>
  <si>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</si>
  <si>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</si>
  <si>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</si>
  <si>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</si>
  <si>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</si>
  <si>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</si>
  <si>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</si>
  <si>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</si>
  <si>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</si>
  <si>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</si>
  <si>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</si>
  <si>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</si>
  <si>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</si>
  <si>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</si>
  <si>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</si>
  <si>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</si>
  <si>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</si>
  <si>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</si>
  <si>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</si>
  <si>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</si>
  <si>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</si>
  <si>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</si>
  <si>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</si>
  <si>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</si>
  <si>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</si>
  <si>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</si>
  <si>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</si>
  <si>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</si>
  <si>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</si>
  <si>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</si>
  <si>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</si>
  <si>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</si>
  <si>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</si>
  <si>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</si>
  <si>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</si>
  <si>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</si>
  <si>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</si>
  <si>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</si>
  <si>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</si>
  <si>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</si>
  <si>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</si>
  <si>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</si>
  <si>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</si>
  <si>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</si>
  <si>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</si>
  <si>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</si>
  <si>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</si>
  <si>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</si>
  <si>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</si>
  <si>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</si>
  <si>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</si>
  <si>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</si>
  <si>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</si>
  <si>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</si>
  <si>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</si>
  <si>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</si>
  <si>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</si>
  <si>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</si>
  <si>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</si>
  <si>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</si>
  <si>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</si>
  <si>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</si>
  <si>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</si>
  <si>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</si>
  <si>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</si>
  <si>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</si>
  <si>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</si>
  <si>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</si>
  <si>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</si>
  <si>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</si>
  <si>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</si>
  <si>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</si>
  <si>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</si>
  <si>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</si>
  <si>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</si>
  <si>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</si>
  <si>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</si>
  <si>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</si>
  <si>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</si>
  <si>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</si>
  <si>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</si>
  <si>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</si>
  <si>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</si>
  <si>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</si>
  <si>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</si>
  <si>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</si>
  <si>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</si>
  <si>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</si>
  <si>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</si>
  <si>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</si>
  <si>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</si>
  <si>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</si>
  <si>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</si>
  <si>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</si>
  <si>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</si>
  <si>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</si>
  <si>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</si>
  <si>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</si>
  <si>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</si>
  <si>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</si>
  <si>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</si>
  <si>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</si>
  <si>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</si>
  <si>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</si>
  <si>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</si>
  <si>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</si>
  <si>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</si>
  <si>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</si>
  <si>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</si>
  <si>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</si>
  <si>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</si>
  <si>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</si>
  <si>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</si>
  <si>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</si>
  <si>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</si>
  <si>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</si>
  <si>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</si>
  <si>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</si>
  <si>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</si>
  <si>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</si>
  <si>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</si>
  <si>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</si>
  <si>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</si>
  <si>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</si>
  <si>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</si>
  <si>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</si>
  <si>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</si>
  <si>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</si>
  <si>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</si>
  <si>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</si>
  <si>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</si>
  <si>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</si>
  <si>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</si>
  <si>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</si>
  <si>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</si>
  <si>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</si>
  <si>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</si>
  <si>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</si>
  <si>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</si>
  <si>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</si>
  <si>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</si>
  <si>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</si>
  <si>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</si>
  <si>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</si>
  <si>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</si>
  <si>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</si>
  <si>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</si>
  <si>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</si>
  <si>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</si>
  <si>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</si>
  <si>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</si>
  <si>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</si>
  <si>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</si>
  <si>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</si>
  <si>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</si>
  <si>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</si>
  <si>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</si>
  <si>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</si>
  <si>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</si>
  <si>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</si>
  <si>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</si>
  <si>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</si>
  <si>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</si>
  <si>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</si>
  <si>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</si>
  <si>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</si>
  <si>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</si>
  <si>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</si>
  <si>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</si>
  <si>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</si>
  <si>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</si>
  <si>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</si>
  <si>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</si>
  <si>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</si>
  <si>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</si>
  <si>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</si>
  <si>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</si>
  <si>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</si>
  <si>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</si>
  <si>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</si>
  <si>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</si>
  <si>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</si>
  <si>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</si>
  <si>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</si>
  <si>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</si>
  <si>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</si>
  <si>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</si>
  <si>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</si>
  <si>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</si>
  <si>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</si>
  <si>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</si>
  <si>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</si>
  <si>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</si>
  <si>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</si>
  <si>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</si>
  <si>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</si>
  <si>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</si>
  <si>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</si>
  <si>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</si>
  <si>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</si>
  <si>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</si>
  <si>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</si>
  <si>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</si>
  <si>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</si>
  <si>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</si>
  <si>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</si>
  <si>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</si>
  <si>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</si>
  <si>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</si>
  <si>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</si>
  <si>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</si>
  <si>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</si>
  <si>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</si>
  <si>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</si>
  <si>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</si>
  <si>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</si>
  <si>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</si>
  <si>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</si>
  <si>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</si>
  <si>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</si>
  <si>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</si>
  <si>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</si>
  <si>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</si>
  <si>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</si>
  <si>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</si>
  <si>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</si>
  <si>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</si>
  <si>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</si>
  <si>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</si>
  <si>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</si>
  <si>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</si>
  <si>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</si>
  <si>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</si>
  <si>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</si>
  <si>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</si>
  <si>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</si>
  <si>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</si>
  <si>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</si>
  <si>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</si>
  <si>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</si>
  <si>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</si>
  <si>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</si>
  <si>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</si>
  <si>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</si>
  <si>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</si>
  <si>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</si>
  <si>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</si>
  <si>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</si>
  <si>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</si>
  <si>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</si>
  <si>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</si>
  <si>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</si>
  <si>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</si>
  <si>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</si>
  <si>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</si>
  <si>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</si>
  <si>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</si>
  <si>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</si>
  <si>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</si>
  <si>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</si>
  <si>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</si>
  <si>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</si>
  <si>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</si>
  <si>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</si>
  <si>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</si>
  <si>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</si>
  <si>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</si>
  <si>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</si>
  <si>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</si>
  <si>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</si>
  <si>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</si>
  <si>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</si>
  <si>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</si>
  <si>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</si>
  <si>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</si>
  <si>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</si>
  <si>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</si>
  <si>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</si>
  <si>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</si>
  <si>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</si>
  <si>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</si>
  <si>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</si>
  <si>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</si>
  <si>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</si>
  <si>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</si>
  <si>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</si>
  <si>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</si>
  <si>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</si>
  <si>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</si>
  <si>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</si>
  <si>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</si>
  <si>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</si>
  <si>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</si>
  <si>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</si>
  <si>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</si>
  <si>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</si>
  <si>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</si>
  <si>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</si>
  <si>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</si>
  <si>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</si>
  <si>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</si>
  <si>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</si>
  <si>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</si>
  <si>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</si>
  <si>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</si>
  <si>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</si>
  <si>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</si>
  <si>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</si>
  <si>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</si>
  <si>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</si>
  <si>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</si>
  <si>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</si>
  <si>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</si>
  <si>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</si>
  <si>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</si>
  <si>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</si>
  <si>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</si>
  <si>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</si>
  <si>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</si>
  <si>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</si>
  <si>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</si>
  <si>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</si>
  <si>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</si>
  <si>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</si>
  <si>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</si>
  <si>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</si>
  <si>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</si>
  <si>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</si>
  <si>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</si>
  <si>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</si>
  <si>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</si>
  <si>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</si>
  <si>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</si>
  <si>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</si>
  <si>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</si>
  <si>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</si>
  <si>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</si>
  <si>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</si>
  <si>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</si>
  <si>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</si>
  <si>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</si>
  <si>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</si>
  <si>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</si>
  <si>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</si>
  <si>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</si>
  <si>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</si>
  <si>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</si>
  <si>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</si>
  <si>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</si>
  <si>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</si>
  <si>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</si>
  <si>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</si>
  <si>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</si>
  <si>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</si>
  <si>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</si>
  <si>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</si>
  <si>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</si>
  <si>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</si>
  <si>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</si>
  <si>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</si>
  <si>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</si>
  <si>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</si>
  <si>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</si>
  <si>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</si>
  <si>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</si>
  <si>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</si>
  <si>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</si>
  <si>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</si>
  <si>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</si>
  <si>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</si>
  <si>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</si>
  <si>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</si>
  <si>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</si>
  <si>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</si>
  <si>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</si>
  <si>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</si>
  <si>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</si>
  <si>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</si>
  <si>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</si>
  <si>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</si>
  <si>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</si>
  <si>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</si>
  <si>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</si>
  <si>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</si>
  <si>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</si>
  <si>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</si>
  <si>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</si>
  <si>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</si>
  <si>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</si>
  <si>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</si>
  <si>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</si>
  <si>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</si>
  <si>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</si>
  <si>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</si>
  <si>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</si>
  <si>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</si>
  <si>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</si>
  <si>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</si>
  <si>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</si>
  <si>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</si>
  <si>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</si>
  <si>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</si>
  <si>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</si>
  <si>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</si>
  <si>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</si>
  <si>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</si>
  <si>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</si>
  <si>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</si>
  <si>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</si>
  <si>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</si>
  <si>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</si>
  <si>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</si>
  <si>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</si>
  <si>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</si>
  <si>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</si>
  <si>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</si>
  <si>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</si>
  <si>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</si>
  <si>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</si>
  <si>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</si>
  <si>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</si>
  <si>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</si>
  <si>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</si>
  <si>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</si>
  <si>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</si>
  <si>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</si>
  <si>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</si>
  <si>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</si>
  <si>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</si>
  <si>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</si>
  <si>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</si>
  <si>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</si>
  <si>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</si>
  <si>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</si>
  <si>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</si>
  <si>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</si>
  <si>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</si>
  <si>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</si>
  <si>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</si>
  <si>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</si>
  <si>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</si>
  <si>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</si>
  <si>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</si>
  <si>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</si>
  <si>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</si>
  <si>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</si>
  <si>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</si>
  <si>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</si>
  <si>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</si>
  <si>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</si>
  <si>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</si>
  <si>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</si>
  <si>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</si>
  <si>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</si>
  <si>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</si>
  <si>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</si>
  <si>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</si>
  <si>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</si>
  <si>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</si>
  <si>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</si>
  <si>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</si>
  <si>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</si>
  <si>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</si>
  <si>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</si>
  <si>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</si>
  <si>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</si>
  <si>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</si>
  <si>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</si>
  <si>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</si>
  <si>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</si>
  <si>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</si>
  <si>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</si>
  <si>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</si>
  <si>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</si>
  <si>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</si>
  <si>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</si>
  <si>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</si>
  <si>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</si>
  <si>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</si>
  <si>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</si>
  <si>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</si>
  <si>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</si>
  <si>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</si>
  <si>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</si>
  <si>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</si>
  <si>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</si>
  <si>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</si>
  <si>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</si>
  <si>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</si>
  <si>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</si>
  <si>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</si>
  <si>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</si>
  <si>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</si>
  <si>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</si>
  <si>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</si>
  <si>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</si>
  <si>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</si>
  <si>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</si>
  <si>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</si>
  <si>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</si>
  <si>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</si>
  <si>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</si>
  <si>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</si>
  <si>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</si>
  <si>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</si>
  <si>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</si>
  <si>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</si>
  <si>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</si>
  <si>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</si>
  <si>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</si>
  <si>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</si>
  <si>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</si>
  <si>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</si>
  <si>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</si>
  <si>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</si>
  <si>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</si>
  <si>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</si>
  <si>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</si>
  <si>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</si>
  <si>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</si>
  <si>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</si>
  <si>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</si>
  <si>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</si>
  <si>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</si>
  <si>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</si>
  <si>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</si>
  <si>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</si>
  <si>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</si>
  <si>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</si>
  <si>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</si>
  <si>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</si>
  <si>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</si>
  <si>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</si>
  <si>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</si>
  <si>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</si>
  <si>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</si>
  <si>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</si>
  <si>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</si>
  <si>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</si>
  <si>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</si>
  <si>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</si>
  <si>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</si>
  <si>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</si>
  <si>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</si>
  <si>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</si>
  <si>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</si>
  <si>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</si>
  <si>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</si>
  <si>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</si>
  <si>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</si>
  <si>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</si>
  <si>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</si>
  <si>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</si>
  <si>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</si>
  <si>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</si>
  <si>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</si>
  <si>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</si>
  <si>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</si>
  <si>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</si>
  <si>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</si>
  <si>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</si>
  <si>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</si>
  <si>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</si>
  <si>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</si>
  <si>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</si>
  <si>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</si>
  <si>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</si>
  <si>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</si>
  <si>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</si>
  <si>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</si>
  <si>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</si>
  <si>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</si>
  <si>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</si>
  <si>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</si>
  <si>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</si>
  <si>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</si>
  <si>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</si>
  <si>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</si>
  <si>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</si>
  <si>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</si>
  <si>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</si>
  <si>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</si>
  <si>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</si>
  <si>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</si>
  <si>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</si>
  <si>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</si>
  <si>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</si>
  <si>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</si>
  <si>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</si>
  <si>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</si>
  <si>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</si>
  <si>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</si>
  <si>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</si>
  <si>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</si>
  <si>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</si>
  <si>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</si>
  <si>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</si>
  <si>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</si>
  <si>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</si>
  <si>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</si>
  <si>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</si>
  <si>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</si>
  <si>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</si>
  <si>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</si>
  <si>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</si>
  <si>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</si>
  <si>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</si>
  <si>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</si>
  <si>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</si>
  <si>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</si>
  <si>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</si>
  <si>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</si>
  <si>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</si>
  <si>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</si>
  <si>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</si>
  <si>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</si>
  <si>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</si>
  <si>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</si>
  <si>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</si>
  <si>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</si>
  <si>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</si>
  <si>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</si>
  <si>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</si>
  <si>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</si>
  <si>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</si>
  <si>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</si>
  <si>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</si>
  <si>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</si>
  <si>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</si>
  <si>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</si>
  <si>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</si>
  <si>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</si>
  <si>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</si>
  <si>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</si>
  <si>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</si>
  <si>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</si>
  <si>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</si>
  <si>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</si>
  <si>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</si>
  <si>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</si>
  <si>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</si>
  <si>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</si>
  <si>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</si>
  <si>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</si>
  <si>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</si>
  <si>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</si>
  <si>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</si>
  <si>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</si>
  <si>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</si>
  <si>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</si>
  <si>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</si>
  <si>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</si>
  <si>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</si>
  <si>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</si>
  <si>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</si>
  <si>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</si>
  <si>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</si>
  <si>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</si>
  <si>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</si>
  <si>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</si>
  <si>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</si>
  <si>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</si>
  <si>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</si>
  <si>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</si>
  <si>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</si>
  <si>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</si>
  <si>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</si>
  <si>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</si>
  <si>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</si>
  <si>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</si>
  <si>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</si>
  <si>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</si>
  <si>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</si>
  <si>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</si>
  <si>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</si>
  <si>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</si>
  <si>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</si>
  <si>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</si>
  <si>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</si>
  <si>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</si>
  <si>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</si>
  <si>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</si>
  <si>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</si>
  <si>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</si>
  <si>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</si>
  <si>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</si>
  <si>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</si>
  <si>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</si>
  <si>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</si>
  <si>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</si>
  <si>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</si>
  <si>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</si>
  <si>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</si>
  <si>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</si>
  <si>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</si>
  <si>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</si>
  <si>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</si>
  <si>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</si>
  <si>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</si>
  <si>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</si>
  <si>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</si>
  <si>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</si>
  <si>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</si>
  <si>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</si>
  <si>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</si>
  <si>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</si>
  <si>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</si>
  <si>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</si>
  <si>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</si>
  <si>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</si>
  <si>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</si>
  <si>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</si>
  <si>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</si>
  <si>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</si>
  <si>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</si>
  <si>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</si>
  <si>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</si>
  <si>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</si>
  <si>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</si>
  <si>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</si>
  <si>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</si>
  <si>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</si>
  <si>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</si>
  <si>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</si>
  <si>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</si>
  <si>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</si>
  <si>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</si>
  <si>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</si>
  <si>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</si>
  <si>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</si>
  <si>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</si>
  <si>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</si>
  <si>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</si>
  <si>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</si>
  <si>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</si>
  <si>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</si>
  <si>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</si>
  <si>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</si>
  <si>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</si>
  <si>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</si>
  <si>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</si>
  <si>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</si>
  <si>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</si>
  <si>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</si>
  <si>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</si>
  <si>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</si>
  <si>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</si>
  <si>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</si>
  <si>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</si>
  <si>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</si>
  <si>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</si>
  <si>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</si>
  <si>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</si>
  <si>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</si>
  <si>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</si>
  <si>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</si>
  <si>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</si>
  <si>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</si>
  <si>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</si>
  <si>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</si>
  <si>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</si>
  <si>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</si>
  <si>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</si>
  <si>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</si>
  <si>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</si>
  <si>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</si>
  <si>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</si>
  <si>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</si>
  <si>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</si>
  <si>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</si>
  <si>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</si>
  <si>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</si>
  <si>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</si>
  <si>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</si>
  <si>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</si>
  <si>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</si>
  <si>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</si>
  <si>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</si>
  <si>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</si>
  <si>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</si>
  <si>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</si>
  <si>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</si>
  <si>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</si>
  <si>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</si>
  <si>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</si>
  <si>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</si>
  <si>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</si>
  <si>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</si>
  <si>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</si>
  <si>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</si>
  <si>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</si>
  <si>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</si>
  <si>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</si>
  <si>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</si>
  <si>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</si>
  <si>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</si>
  <si>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</si>
  <si>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</si>
  <si>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</si>
  <si>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</si>
  <si>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</si>
  <si>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</si>
  <si>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</si>
  <si>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</si>
  <si>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</si>
  <si>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</si>
  <si>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</si>
  <si>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</si>
  <si>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</si>
  <si>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</si>
  <si>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</si>
  <si>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</si>
  <si>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</si>
  <si>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</si>
  <si>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</si>
  <si>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</si>
  <si>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</si>
  <si>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</si>
  <si>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</si>
  <si>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</si>
  <si>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</si>
  <si>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</si>
  <si>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</si>
  <si>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</si>
  <si>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</si>
  <si>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</si>
  <si>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</si>
  <si>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</si>
  <si>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</si>
  <si>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</si>
  <si>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</si>
  <si>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</si>
  <si>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</si>
  <si>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</si>
  <si>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</si>
  <si>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</si>
  <si>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</si>
  <si>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</si>
  <si>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</si>
  <si>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</si>
  <si>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</si>
  <si>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</si>
  <si>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</si>
  <si>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</si>
  <si>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</si>
  <si>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</si>
  <si>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</si>
  <si>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</si>
  <si>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</si>
  <si>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</si>
  <si>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</si>
  <si>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</si>
  <si>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</si>
  <si>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</si>
  <si>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</si>
  <si>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</si>
  <si>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</si>
  <si>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</si>
  <si>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</si>
  <si>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</si>
  <si>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</si>
  <si>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</si>
  <si>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</si>
  <si>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</si>
  <si>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</si>
  <si>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</si>
  <si>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</si>
  <si>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</si>
  <si>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</si>
  <si>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</si>
  <si>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</si>
  <si>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</si>
  <si>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</si>
  <si>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</si>
  <si>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</si>
  <si>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</si>
  <si>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</si>
  <si>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</si>
  <si>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</si>
  <si>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</si>
  <si>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</si>
  <si>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</si>
  <si>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</si>
  <si>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</si>
  <si>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</si>
  <si>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</si>
  <si>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</si>
  <si>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</si>
  <si>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</si>
  <si>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</si>
  <si>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</si>
  <si>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</si>
  <si>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</si>
  <si>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</si>
  <si>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</si>
  <si>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</si>
  <si>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</si>
  <si>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</si>
  <si>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</si>
  <si>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</si>
  <si>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</si>
  <si>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</si>
  <si>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</si>
  <si>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</si>
  <si>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</si>
  <si>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</si>
  <si>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</si>
  <si>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</si>
  <si>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</si>
  <si>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</si>
  <si>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</si>
  <si>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</si>
  <si>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</si>
  <si>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</si>
  <si>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</si>
  <si>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</si>
  <si>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</si>
  <si>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</si>
  <si>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</si>
  <si>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</si>
  <si>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</si>
  <si>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</si>
  <si>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</si>
  <si>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</si>
  <si>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</si>
  <si>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</si>
  <si>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</si>
  <si>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</si>
  <si>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</si>
  <si>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</si>
  <si>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</si>
  <si>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</si>
  <si>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</si>
  <si>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</si>
  <si>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</si>
  <si>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</si>
  <si>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</si>
  <si>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</si>
  <si>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</si>
  <si>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</si>
  <si>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</si>
  <si>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</si>
  <si>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</si>
  <si>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</si>
  <si>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</si>
  <si>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</si>
  <si>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</si>
  <si>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</si>
  <si>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</si>
  <si>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</si>
  <si>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</si>
  <si>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</si>
  <si>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</si>
  <si>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</si>
  <si>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</si>
  <si>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</si>
  <si>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</si>
  <si>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</si>
  <si>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</si>
  <si>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</si>
  <si>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</si>
  <si>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</si>
  <si>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</si>
  <si>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</si>
  <si>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</si>
  <si>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</si>
  <si>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</si>
  <si>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</si>
  <si>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</si>
  <si>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</si>
  <si>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</si>
  <si>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</si>
  <si>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</si>
  <si>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</si>
  <si>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</si>
  <si>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</si>
  <si>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</si>
  <si>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</si>
  <si>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</si>
  <si>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</si>
  <si>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</si>
  <si>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</si>
  <si>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</si>
  <si>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</si>
  <si>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</si>
  <si>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</si>
  <si>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</si>
  <si>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</si>
  <si>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</si>
  <si>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</si>
  <si>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</si>
  <si>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</si>
  <si>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</si>
  <si>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</si>
  <si>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</si>
  <si>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</si>
  <si>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</si>
  <si>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</si>
  <si>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</si>
  <si>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</si>
  <si>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</si>
  <si>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</si>
  <si>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</si>
  <si>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</si>
  <si>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</si>
  <si>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</si>
  <si>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</si>
  <si>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</si>
  <si>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</si>
  <si>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</si>
  <si>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</si>
  <si>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</si>
  <si>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</si>
  <si>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</si>
  <si>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</si>
  <si>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</si>
  <si>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</si>
  <si>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</si>
  <si>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</si>
  <si>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</si>
  <si>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</si>
  <si>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</si>
  <si>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</si>
  <si>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</si>
  <si>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</si>
  <si>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</si>
  <si>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</si>
  <si>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</si>
  <si>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</si>
  <si>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</si>
  <si>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</si>
  <si>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</si>
  <si>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</si>
  <si>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</si>
  <si>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</si>
  <si>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</si>
  <si>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</si>
  <si>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</si>
  <si>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</si>
  <si>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</si>
  <si>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</si>
  <si>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</si>
  <si>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</si>
  <si>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</si>
  <si>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</si>
  <si>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</si>
  <si>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</si>
  <si>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</si>
  <si>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</si>
  <si>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</si>
  <si>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</si>
  <si>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</si>
  <si>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</si>
  <si>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</si>
  <si>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</si>
  <si>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</si>
  <si>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</si>
  <si>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</si>
  <si>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</si>
  <si>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</si>
  <si>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</si>
  <si>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</si>
  <si>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</si>
  <si>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</si>
  <si>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</si>
  <si>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</si>
  <si>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</si>
  <si>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</si>
  <si>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</si>
  <si>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</si>
  <si>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</si>
  <si>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</si>
  <si>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</si>
  <si>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</si>
  <si>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</si>
  <si>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</si>
  <si>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</si>
  <si>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</si>
  <si>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</si>
  <si>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</si>
  <si>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</si>
  <si>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</si>
  <si>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</si>
  <si>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</si>
  <si>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</si>
  <si>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</si>
  <si>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</si>
  <si>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</si>
  <si>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</si>
  <si>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</si>
  <si>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</si>
  <si>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</si>
  <si>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</si>
  <si>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</si>
  <si>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</si>
  <si>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</si>
  <si>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</si>
  <si>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</si>
  <si>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</si>
  <si>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</si>
  <si>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</si>
  <si>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</si>
  <si>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</si>
  <si>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</si>
  <si>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</si>
  <si>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</si>
  <si>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</si>
  <si>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</si>
  <si>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</si>
  <si>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</si>
  <si>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</si>
  <si>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</si>
  <si>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</si>
  <si>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</si>
  <si>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</si>
  <si>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</si>
  <si>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</si>
  <si>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</si>
  <si>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</si>
  <si>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</si>
  <si>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</si>
  <si>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</si>
  <si>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</si>
  <si>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</si>
  <si>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</si>
  <si>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</si>
  <si>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</si>
  <si>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</si>
  <si>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</si>
  <si>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</si>
  <si>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</si>
  <si>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</si>
  <si>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</si>
  <si>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</si>
  <si>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</si>
  <si>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</si>
  <si>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</si>
  <si>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</si>
  <si>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</si>
  <si>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</si>
  <si>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</si>
  <si>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</si>
  <si>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</si>
  <si>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</si>
  <si>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</si>
  <si>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</si>
  <si>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</si>
  <si>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</si>
  <si>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</si>
  <si>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</si>
  <si>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</si>
  <si>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</si>
  <si>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</si>
  <si>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</si>
  <si>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</si>
  <si>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</si>
  <si>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</si>
  <si>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</si>
  <si>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</si>
  <si>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</si>
  <si>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</si>
  <si>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</si>
  <si>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</si>
  <si>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</si>
  <si>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</si>
  <si>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</si>
  <si>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</si>
  <si>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</si>
  <si>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</si>
  <si>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</si>
  <si>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</si>
  <si>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</si>
  <si>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</si>
  <si>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</si>
  <si>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</si>
  <si>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</si>
  <si>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</si>
  <si>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</si>
  <si>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</si>
  <si>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</si>
  <si>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</si>
  <si>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</si>
  <si>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</si>
  <si>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</si>
  <si>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</si>
  <si>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</si>
  <si>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</si>
  <si>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</si>
  <si>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</si>
  <si>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</si>
  <si>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</si>
  <si>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</si>
  <si>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</si>
  <si>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</si>
  <si>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</si>
  <si>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</si>
  <si>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</si>
  <si>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</si>
  <si>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</si>
  <si>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</si>
  <si>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</si>
  <si>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</si>
  <si>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</si>
  <si>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</si>
  <si>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</si>
  <si>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</si>
  <si>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</si>
  <si>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</si>
  <si>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</si>
  <si>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</si>
  <si>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</si>
  <si>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</si>
  <si>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</si>
  <si>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</si>
  <si>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</si>
  <si>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</si>
  <si>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</si>
  <si>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</si>
  <si>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</si>
  <si>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</si>
  <si>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</si>
  <si>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</si>
  <si>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</si>
  <si>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</si>
  <si>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</si>
  <si>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</si>
  <si>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</si>
  <si>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</si>
  <si>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</si>
  <si>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</si>
  <si>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</si>
  <si>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</si>
  <si>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</si>
  <si>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</si>
  <si>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</si>
  <si>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</si>
  <si>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</si>
  <si>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</si>
  <si>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</si>
  <si>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</si>
  <si>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</si>
  <si>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</si>
  <si>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</si>
  <si>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</si>
  <si>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</si>
  <si>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</si>
  <si>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</si>
  <si>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</si>
  <si>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</si>
  <si>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</si>
  <si>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</si>
  <si>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</si>
  <si>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</si>
  <si>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</si>
  <si>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</si>
  <si>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</si>
  <si>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</si>
  <si>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</si>
  <si>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</si>
  <si>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</si>
  <si>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</si>
  <si>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</si>
  <si>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</si>
  <si>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</si>
  <si>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</si>
  <si>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</si>
  <si>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</si>
  <si>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</si>
  <si>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</si>
  <si>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</si>
  <si>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</si>
  <si>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</si>
  <si>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</si>
  <si>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</si>
  <si>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</si>
  <si>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</si>
  <si>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</si>
  <si>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</si>
  <si>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</si>
  <si>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</si>
  <si>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</si>
  <si>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</si>
  <si>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</si>
  <si>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</si>
  <si>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</si>
  <si>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</si>
  <si>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</si>
  <si>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</si>
  <si>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</si>
  <si>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</si>
  <si>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</si>
  <si>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</si>
  <si>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</si>
  <si>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</si>
  <si>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</si>
  <si>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</si>
  <si>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</si>
  <si>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</si>
  <si>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</si>
  <si>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</si>
  <si>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</si>
  <si>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</si>
  <si>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</si>
  <si>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</si>
  <si>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</si>
  <si>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</si>
  <si>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</si>
  <si>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</si>
  <si>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</si>
  <si>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</si>
  <si>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</si>
  <si>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</si>
  <si>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</si>
  <si>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</si>
  <si>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</si>
  <si>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</si>
  <si>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</si>
  <si>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</si>
  <si>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</si>
  <si>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</si>
  <si>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</si>
  <si>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</si>
  <si>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</si>
  <si>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</si>
  <si>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</si>
  <si>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</si>
  <si>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</si>
  <si>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</si>
  <si>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</si>
  <si>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</si>
  <si>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</si>
  <si>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</si>
  <si>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</si>
  <si>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</si>
  <si>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</si>
  <si>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</si>
  <si>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</si>
  <si>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</si>
  <si>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</si>
  <si>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</si>
  <si>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</si>
  <si>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</si>
  <si>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</si>
  <si>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</si>
  <si>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</si>
  <si>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</si>
  <si>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</si>
  <si>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</si>
  <si>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</si>
  <si>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</si>
  <si>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</si>
  <si>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</si>
  <si>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</si>
  <si>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</si>
  <si>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</si>
  <si>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</si>
  <si>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</si>
  <si>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</si>
  <si>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</si>
  <si>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</si>
  <si>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</si>
  <si>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</si>
  <si>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</si>
  <si>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</si>
  <si>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</si>
  <si>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</si>
  <si>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</si>
  <si>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</si>
  <si>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</si>
  <si>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</si>
  <si>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</si>
  <si>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</si>
  <si>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</si>
  <si>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</si>
  <si>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</si>
  <si>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</si>
  <si>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</si>
  <si>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</si>
  <si>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</si>
  <si>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</si>
  <si>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</si>
  <si>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</si>
  <si>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</si>
  <si>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</si>
  <si>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</si>
  <si>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</si>
  <si>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</si>
  <si>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</si>
  <si>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</si>
  <si>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</si>
  <si>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</si>
  <si>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</si>
  <si>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</si>
  <si>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</si>
  <si>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</si>
  <si>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</si>
  <si>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</si>
  <si>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</si>
  <si>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</si>
  <si>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</si>
  <si>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</si>
  <si>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</si>
  <si>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</si>
  <si>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</si>
  <si>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</si>
  <si>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</si>
  <si>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</si>
  <si>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</si>
  <si>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</si>
  <si>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</si>
  <si>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</si>
  <si>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</si>
  <si>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</si>
  <si>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</si>
  <si>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</si>
  <si>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</si>
  <si>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</si>
  <si>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</si>
  <si>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</si>
  <si>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</si>
  <si>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</si>
  <si>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</si>
  <si>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</si>
  <si>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</si>
  <si>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</si>
  <si>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</si>
  <si>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</si>
  <si>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</si>
  <si>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</si>
  <si>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</si>
  <si>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</si>
  <si>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</si>
  <si>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</si>
  <si>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</si>
  <si>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</si>
  <si>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</si>
  <si>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</si>
  <si>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</si>
  <si>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</si>
  <si>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</si>
  <si>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</si>
  <si>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</si>
  <si>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</si>
  <si>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</si>
  <si>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</si>
  <si>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</si>
  <si>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</si>
  <si>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</si>
  <si>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</si>
  <si>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</si>
  <si>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</si>
  <si>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</si>
  <si>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</si>
  <si>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</si>
  <si>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</si>
  <si>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</si>
  <si>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</si>
  <si>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</si>
  <si>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</si>
  <si>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</si>
  <si>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</si>
  <si>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</si>
  <si>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</si>
  <si>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</si>
  <si>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</si>
  <si>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</si>
  <si>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</si>
  <si>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</si>
  <si>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</si>
  <si>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</si>
  <si>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</si>
  <si>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</si>
  <si>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</si>
  <si>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</si>
  <si>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</si>
  <si>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</si>
  <si>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</si>
  <si>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</si>
  <si>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</si>
  <si>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</si>
  <si>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</si>
  <si>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</si>
  <si>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</si>
  <si>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</si>
  <si>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</si>
  <si>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</si>
  <si>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</si>
  <si>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</si>
  <si>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</si>
  <si>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</si>
  <si>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</si>
  <si>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</si>
  <si>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</si>
  <si>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</si>
  <si>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</si>
  <si>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</si>
  <si>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</si>
  <si>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</si>
  <si>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</si>
  <si>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</si>
  <si>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</si>
  <si>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</si>
  <si>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</si>
  <si>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</si>
  <si>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</si>
  <si>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</si>
  <si>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</si>
  <si>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</si>
  <si>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</si>
  <si>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</si>
  <si>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</si>
  <si>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</si>
  <si>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</si>
  <si>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</si>
  <si>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</si>
  <si>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</si>
  <si>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</si>
  <si>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</si>
  <si>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</si>
  <si>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</si>
  <si>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</si>
  <si>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</si>
  <si>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</si>
  <si>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</si>
  <si>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</si>
  <si>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</si>
  <si>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</si>
  <si>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</si>
  <si>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</si>
  <si>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</si>
  <si>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</si>
  <si>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</si>
  <si>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</si>
  <si>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</si>
  <si>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</si>
  <si>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</si>
  <si>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</si>
  <si>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</si>
  <si>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</si>
  <si>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</si>
  <si>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</si>
  <si>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</si>
  <si>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</si>
  <si>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</si>
  <si>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</si>
  <si>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</si>
  <si>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</si>
  <si>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</si>
  <si>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</si>
  <si>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</si>
  <si>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</si>
  <si>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</si>
  <si>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</si>
  <si>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</si>
  <si>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</si>
  <si>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</si>
  <si>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</si>
  <si>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</si>
  <si>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</si>
  <si>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</si>
  <si>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</si>
  <si>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</si>
  <si>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</si>
  <si>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</si>
  <si>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</si>
  <si>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</si>
  <si>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</si>
  <si>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</si>
  <si>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</si>
  <si>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</si>
  <si>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</si>
  <si>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</si>
  <si>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</si>
  <si>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</si>
  <si>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</si>
  <si>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</si>
  <si>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</si>
  <si>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</si>
  <si>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</si>
  <si>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</si>
  <si>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</si>
  <si>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</si>
  <si>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</si>
  <si>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</si>
  <si>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</si>
  <si>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</si>
  <si>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</si>
  <si>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</si>
  <si>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</si>
  <si>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</si>
  <si>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</si>
  <si>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</si>
  <si>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</si>
  <si>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</si>
  <si>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</si>
  <si>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</si>
  <si>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</si>
  <si>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</si>
  <si>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</si>
  <si>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</si>
  <si>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</si>
  <si>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</si>
  <si>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</si>
  <si>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</si>
  <si>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</si>
  <si>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</si>
  <si>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</si>
  <si>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</si>
  <si>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</si>
  <si>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</si>
  <si>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</si>
  <si>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</si>
  <si>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</si>
  <si>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</si>
  <si>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</si>
  <si>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</si>
  <si>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</si>
  <si>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</si>
  <si>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</si>
  <si>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</si>
  <si>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</si>
  <si>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</si>
  <si>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</si>
  <si>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</si>
  <si>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</si>
  <si>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</si>
  <si>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</si>
  <si>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</si>
  <si>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</si>
  <si>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</si>
  <si>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</si>
  <si>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</si>
  <si>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</si>
  <si>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</si>
  <si>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</si>
  <si>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</si>
  <si>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</si>
  <si>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</si>
  <si>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</si>
  <si>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</si>
  <si>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</si>
  <si>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</si>
  <si>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</si>
  <si>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</si>
  <si>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</si>
  <si>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</si>
  <si>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</si>
  <si>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</si>
  <si>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</si>
  <si>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</si>
  <si>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</si>
  <si>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</si>
  <si>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</si>
  <si>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</si>
  <si>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</si>
  <si>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</si>
  <si>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</si>
  <si>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</si>
  <si>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</si>
  <si>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</si>
  <si>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</si>
  <si>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</si>
  <si>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</si>
  <si>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</si>
  <si>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</si>
  <si>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</si>
  <si>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</si>
  <si>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</si>
  <si>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</si>
  <si>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</si>
  <si>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</si>
  <si>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</si>
  <si>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</si>
  <si>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</si>
  <si>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</si>
  <si>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</si>
  <si>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</si>
  <si>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</si>
  <si>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</si>
  <si>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</si>
  <si>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</si>
  <si>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</si>
  <si>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</si>
  <si>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</si>
  <si>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</si>
  <si>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</si>
  <si>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</si>
  <si>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</si>
  <si>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</si>
  <si>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</si>
  <si>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</si>
  <si>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</si>
  <si>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</si>
  <si>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</si>
  <si>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</si>
  <si>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</si>
  <si>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</si>
  <si>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</si>
  <si>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</si>
  <si>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</si>
  <si>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</si>
  <si>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</si>
  <si>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</si>
  <si>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</si>
  <si>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</si>
  <si>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</si>
  <si>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</si>
  <si>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</si>
  <si>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</si>
  <si>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</si>
  <si>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</si>
  <si>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</si>
  <si>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</si>
  <si>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</si>
  <si>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</si>
  <si>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</si>
  <si>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</si>
  <si>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</si>
  <si>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</si>
  <si>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</si>
  <si>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</si>
  <si>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</si>
  <si>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</si>
  <si>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</si>
  <si>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</si>
  <si>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</si>
  <si>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</si>
  <si>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</si>
  <si>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</si>
  <si>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</si>
  <si>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</si>
  <si>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</si>
  <si>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</si>
  <si>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</si>
  <si>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</si>
  <si>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</si>
  <si>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</si>
  <si>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</si>
  <si>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</si>
  <si>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</si>
  <si>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</si>
  <si>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</si>
  <si>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</si>
  <si>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</si>
  <si>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</si>
  <si>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</si>
  <si>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</si>
  <si>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</si>
  <si>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</si>
  <si>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</si>
  <si>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</si>
  <si>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</si>
  <si>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</si>
  <si>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</si>
  <si>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</si>
  <si>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</si>
  <si>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</si>
  <si>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</si>
  <si>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</si>
  <si>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</si>
  <si>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</si>
  <si>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</si>
  <si>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</si>
  <si>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</si>
  <si>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</si>
  <si>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</si>
  <si>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</si>
  <si>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</si>
  <si>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</si>
  <si>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</si>
  <si>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</si>
  <si>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</si>
  <si>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</si>
  <si>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</si>
  <si>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</si>
  <si>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</si>
  <si>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</si>
  <si>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</si>
  <si>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</si>
  <si>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</si>
  <si>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</si>
  <si>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</si>
  <si>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</si>
  <si>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</si>
  <si>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</si>
  <si>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</si>
  <si>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</si>
  <si>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</si>
  <si>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</si>
  <si>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</si>
  <si>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</si>
  <si>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</si>
  <si>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</si>
  <si>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</si>
  <si>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</si>
  <si>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</si>
  <si>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</si>
  <si>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</si>
  <si>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</si>
  <si>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</si>
  <si>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</si>
  <si>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</si>
  <si>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</si>
  <si>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</si>
  <si>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</si>
  <si>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</si>
  <si>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</si>
  <si>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</si>
  <si>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</si>
  <si>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</si>
  <si>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</si>
  <si>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</si>
  <si>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</si>
  <si>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</si>
  <si>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</si>
  <si>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</si>
  <si>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</si>
  <si>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</si>
  <si>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</si>
  <si>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</si>
  <si>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</si>
  <si>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</si>
  <si>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</si>
  <si>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</si>
  <si>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</si>
  <si>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</si>
  <si>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</si>
  <si>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</si>
  <si>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</si>
  <si>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</si>
  <si>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</si>
  <si>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</si>
  <si>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</si>
  <si>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</si>
  <si>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</si>
  <si>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</si>
  <si>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</si>
  <si>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</si>
  <si>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</si>
  <si>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</si>
  <si>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</si>
  <si>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</si>
  <si>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</si>
  <si>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</si>
  <si>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</si>
  <si>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</si>
  <si>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</si>
  <si>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</si>
  <si>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</si>
  <si>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</si>
  <si>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</si>
  <si>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</si>
  <si>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</si>
  <si>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</si>
  <si>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</si>
  <si>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</si>
  <si>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</si>
  <si>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</si>
  <si>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</si>
  <si>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</si>
  <si>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</si>
  <si>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</si>
  <si>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</si>
  <si>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</si>
  <si>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</si>
  <si>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</si>
  <si>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</si>
  <si>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</si>
  <si>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</si>
  <si>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</si>
  <si>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</si>
  <si>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</si>
  <si>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</si>
  <si>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</si>
  <si>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</si>
  <si>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</si>
  <si>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</si>
  <si>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</si>
  <si>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</si>
  <si>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</si>
  <si>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</si>
  <si>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</si>
  <si>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</si>
  <si>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</si>
  <si>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</si>
  <si>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</si>
  <si>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</si>
  <si>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</si>
  <si>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</si>
  <si>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</si>
  <si>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</si>
  <si>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</si>
  <si>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</si>
  <si>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</si>
  <si>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</si>
  <si>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</si>
  <si>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</si>
  <si>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</si>
  <si>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</si>
  <si>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</si>
  <si>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</si>
  <si>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</si>
  <si>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</si>
  <si>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</si>
  <si>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</si>
  <si>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</si>
  <si>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</si>
  <si>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</si>
  <si>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</si>
  <si>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</si>
  <si>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</si>
  <si>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</si>
  <si>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</si>
  <si>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</si>
  <si>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</si>
  <si>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</si>
  <si>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</si>
  <si>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</si>
  <si>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</si>
  <si>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</si>
  <si>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</si>
  <si>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</si>
  <si>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</si>
  <si>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</si>
  <si>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</si>
  <si>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</si>
  <si>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</si>
  <si>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</si>
  <si>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</si>
  <si>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</si>
  <si>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</si>
  <si>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</si>
  <si>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</si>
  <si>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</si>
  <si>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</si>
  <si>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</si>
  <si>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</si>
  <si>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</si>
  <si>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</si>
  <si>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</si>
  <si>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</si>
  <si>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</si>
  <si>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</si>
  <si>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</si>
  <si>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</si>
  <si>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</si>
  <si>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</si>
  <si>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</si>
  <si>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</si>
  <si>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</si>
  <si>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</si>
  <si>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</si>
  <si>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</si>
  <si>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</si>
  <si>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</si>
  <si>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</si>
  <si>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</si>
  <si>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</si>
  <si>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</si>
  <si>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</si>
  <si>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</si>
  <si>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</si>
  <si>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</si>
  <si>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</si>
  <si>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</si>
  <si>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</si>
  <si>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</si>
  <si>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</si>
  <si>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</si>
  <si>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</si>
  <si>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</si>
  <si>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</si>
  <si>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</si>
  <si>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</si>
  <si>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</si>
  <si>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</si>
  <si>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</si>
  <si>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</si>
  <si>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</si>
  <si>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</si>
  <si>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</si>
  <si>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</si>
  <si>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</si>
  <si>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</si>
  <si>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</si>
  <si>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</si>
  <si>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</si>
  <si>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</si>
  <si>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</si>
  <si>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</si>
  <si>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</si>
  <si>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</si>
  <si>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</si>
  <si>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</si>
  <si>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</si>
  <si>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</si>
  <si>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</si>
  <si>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</si>
  <si>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</si>
  <si>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</si>
  <si>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</si>
  <si>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</si>
  <si>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</si>
  <si>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</si>
  <si>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</si>
  <si>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</si>
  <si>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</si>
  <si>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</si>
  <si>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</si>
  <si>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</si>
  <si>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</si>
  <si>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</si>
  <si>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</si>
  <si>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</si>
  <si>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</si>
  <si>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</si>
  <si>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</si>
  <si>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</si>
  <si>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</si>
  <si>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</si>
  <si>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</si>
  <si>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</si>
  <si>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</si>
  <si>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</si>
  <si>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</si>
  <si>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</si>
  <si>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</si>
  <si>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</si>
  <si>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</si>
  <si>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</si>
  <si>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</si>
  <si>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</si>
  <si>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</si>
  <si>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</si>
  <si>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</si>
  <si>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</si>
  <si>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</si>
  <si>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</si>
  <si>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</si>
  <si>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</si>
  <si>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</si>
  <si>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</si>
  <si>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</si>
  <si>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</si>
  <si>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</si>
  <si>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</si>
  <si>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</si>
  <si>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</si>
  <si>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</si>
  <si>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</si>
  <si>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</si>
  <si>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</si>
  <si>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</si>
  <si>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</si>
  <si>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</si>
  <si>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</si>
  <si>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</si>
  <si>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</si>
  <si>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</si>
  <si>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</si>
  <si>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</si>
  <si>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</si>
  <si>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</si>
  <si>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</si>
  <si>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</si>
  <si>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</si>
  <si>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</si>
  <si>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</si>
  <si>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</si>
  <si>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</si>
  <si>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</si>
  <si>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</si>
  <si>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</si>
  <si>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</si>
  <si>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</si>
  <si>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</si>
  <si>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</si>
  <si>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</si>
  <si>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</si>
  <si>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</si>
  <si>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</si>
  <si>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</si>
  <si>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</si>
  <si>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</si>
  <si>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</si>
  <si>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</si>
  <si>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</si>
  <si>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</si>
  <si>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</si>
  <si>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</si>
  <si>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</si>
  <si>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</si>
  <si>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</si>
  <si>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</si>
  <si>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</si>
  <si>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</si>
  <si>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</si>
  <si>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</si>
  <si>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</si>
  <si>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</si>
  <si>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</si>
  <si>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</si>
  <si>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</si>
  <si>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</si>
  <si>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</si>
  <si>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</si>
  <si>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</si>
  <si>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</si>
  <si>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</si>
  <si>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</si>
  <si>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</si>
  <si>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</si>
  <si>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</si>
  <si>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</si>
  <si>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</si>
  <si>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</si>
  <si>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</si>
  <si>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</si>
  <si>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</si>
  <si>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</si>
  <si>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</si>
  <si>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</si>
  <si>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</si>
  <si>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</si>
  <si>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</si>
  <si>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</si>
  <si>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</si>
  <si>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</si>
  <si>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</si>
  <si>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</si>
  <si>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</si>
  <si>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</si>
  <si>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</si>
  <si>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</si>
  <si>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</si>
  <si>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</si>
  <si>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</si>
  <si>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</si>
  <si>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</si>
  <si>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</si>
  <si>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</si>
  <si>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</si>
  <si>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</si>
  <si>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</si>
  <si>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</si>
  <si>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</si>
  <si>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</si>
  <si>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</si>
  <si>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</si>
  <si>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</si>
  <si>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</si>
  <si>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</si>
  <si>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</si>
  <si>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</si>
  <si>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</si>
  <si>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</si>
  <si>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</si>
  <si>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</si>
  <si>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</si>
  <si>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</si>
  <si>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</si>
  <si>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</si>
  <si>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</si>
  <si>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</si>
  <si>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</si>
  <si>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</si>
  <si>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</si>
  <si>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</si>
  <si>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</si>
  <si>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</si>
  <si>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</si>
  <si>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</si>
  <si>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</si>
  <si>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</si>
  <si>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</si>
  <si>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</si>
  <si>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</si>
  <si>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</si>
  <si>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</si>
  <si>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</si>
  <si>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</si>
  <si>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</si>
  <si>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</si>
  <si>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</si>
  <si>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</si>
  <si>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</si>
  <si>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</si>
  <si>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</si>
  <si>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</si>
  <si>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</si>
  <si>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</si>
  <si>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</si>
  <si>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</si>
  <si>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</si>
  <si>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</si>
  <si>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</si>
  <si>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</si>
  <si>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</si>
  <si>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</si>
  <si>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</si>
  <si>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</si>
  <si>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</si>
  <si>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</si>
  <si>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</si>
  <si>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</si>
  <si>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</si>
  <si>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</si>
  <si>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</si>
  <si>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</si>
  <si>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</si>
  <si>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</si>
  <si>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</si>
  <si>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</si>
  <si>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</si>
  <si>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</si>
  <si>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</si>
  <si>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</si>
  <si>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</si>
  <si>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</si>
  <si>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</si>
  <si>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</si>
  <si>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</si>
  <si>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</si>
  <si>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</si>
  <si>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</si>
  <si>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</si>
  <si>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</si>
  <si>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</si>
  <si>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</si>
  <si>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</si>
  <si>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</si>
  <si>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</si>
  <si>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</si>
  <si>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</si>
  <si>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</si>
  <si>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</si>
  <si>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</si>
  <si>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</si>
  <si>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</si>
  <si>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</si>
  <si>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</si>
  <si>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</si>
  <si>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</si>
  <si>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</si>
  <si>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</si>
  <si>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</si>
  <si>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</si>
  <si>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</si>
  <si>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</si>
  <si>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</si>
  <si>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</si>
  <si>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</si>
  <si>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</si>
  <si>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</si>
  <si>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</si>
  <si>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</si>
  <si>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</si>
  <si>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</si>
  <si>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</si>
  <si>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</si>
  <si>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</si>
  <si>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</si>
  <si>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</si>
  <si>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</si>
  <si>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</si>
  <si>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</si>
  <si>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</si>
  <si>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</si>
  <si>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</si>
  <si>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</si>
  <si>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</si>
  <si>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</si>
  <si>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</si>
  <si>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</si>
  <si>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</si>
  <si>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</si>
  <si>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</si>
  <si>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</si>
  <si>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</si>
  <si>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</si>
  <si>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</si>
  <si>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</si>
  <si>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</si>
  <si>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</si>
  <si>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</si>
  <si>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</si>
  <si>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</si>
  <si>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</si>
  <si>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</si>
  <si>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</si>
  <si>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</si>
  <si>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</si>
  <si>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</si>
  <si>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</si>
  <si>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</si>
  <si>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</si>
  <si>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</si>
  <si>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</si>
  <si>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</si>
  <si>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</si>
  <si>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</si>
  <si>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</si>
  <si>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</si>
  <si>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</si>
  <si>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</si>
  <si>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</si>
  <si>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</si>
  <si>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</si>
  <si>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</si>
  <si>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</si>
  <si>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</si>
  <si>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</si>
  <si>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</si>
  <si>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</si>
  <si>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</si>
  <si>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</si>
  <si>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</si>
  <si>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</si>
  <si>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</si>
  <si>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</si>
  <si>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</si>
  <si>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</si>
  <si>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</si>
  <si>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</si>
  <si>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</si>
  <si>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</si>
  <si>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</si>
  <si>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</si>
  <si>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</si>
  <si>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</si>
  <si>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</si>
  <si>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</si>
  <si>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</si>
  <si>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</si>
  <si>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</si>
  <si>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</si>
  <si>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</si>
  <si>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</si>
  <si>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</si>
  <si>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</si>
  <si>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</si>
  <si>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</si>
  <si>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</si>
  <si>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</si>
  <si>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</si>
  <si>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</si>
  <si>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</si>
  <si>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</si>
  <si>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</si>
  <si>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</si>
  <si>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</si>
  <si>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</si>
  <si>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</si>
  <si>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</si>
  <si>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</si>
  <si>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</si>
  <si>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</si>
  <si>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</si>
  <si>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</si>
  <si>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</si>
  <si>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</si>
  <si>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</si>
  <si>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</si>
  <si>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</si>
  <si>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</si>
  <si>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</si>
  <si>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</si>
  <si>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</si>
  <si>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</si>
  <si>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</si>
  <si>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</si>
  <si>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</si>
  <si>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</si>
  <si>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</si>
  <si>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</si>
  <si>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</si>
  <si>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</si>
  <si>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</si>
  <si>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</si>
  <si>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</si>
  <si>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</si>
  <si>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</si>
  <si>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</si>
  <si>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</si>
  <si>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</si>
  <si>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</si>
  <si>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</si>
  <si>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</si>
  <si>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</si>
  <si>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</si>
  <si>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</si>
  <si>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</si>
  <si>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</si>
  <si>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</si>
  <si>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</si>
  <si>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</si>
  <si>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</si>
  <si>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</si>
  <si>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</si>
  <si>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</si>
  <si>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</si>
  <si>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</si>
  <si>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</si>
  <si>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</si>
  <si>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</si>
  <si>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</si>
  <si>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</si>
  <si>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</si>
  <si>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</si>
  <si>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</si>
  <si>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</si>
  <si>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</si>
  <si>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</si>
  <si>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</si>
  <si>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</si>
  <si>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</si>
  <si>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</si>
  <si>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</si>
  <si>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</si>
  <si>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</si>
  <si>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</si>
  <si>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</si>
  <si>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</si>
  <si>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</si>
  <si>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</si>
  <si>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</si>
  <si>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</si>
  <si>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</si>
  <si>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</si>
  <si>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</si>
  <si>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</si>
  <si>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</si>
  <si>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</si>
  <si>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</si>
  <si>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</si>
  <si>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</si>
  <si>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</si>
  <si>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</si>
  <si>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</si>
  <si>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</si>
  <si>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</si>
  <si>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</si>
  <si>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</si>
  <si>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</si>
  <si>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</si>
  <si>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</si>
  <si>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</si>
  <si>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</si>
  <si>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</si>
  <si>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</si>
  <si>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</si>
  <si>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</si>
  <si>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</si>
  <si>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</si>
  <si>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</si>
  <si>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</si>
  <si>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</si>
  <si>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</si>
  <si>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</si>
  <si>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</si>
  <si>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</si>
  <si>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</si>
  <si>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</si>
  <si>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</si>
  <si>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</si>
  <si>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</si>
  <si>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</si>
  <si>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</si>
  <si>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</si>
  <si>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</si>
  <si>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</si>
  <si>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</si>
  <si>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</si>
  <si>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</si>
  <si>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</si>
  <si>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</si>
  <si>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</si>
  <si>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</si>
  <si>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</si>
  <si>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</si>
  <si>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</si>
  <si>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</si>
  <si>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</si>
  <si>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</si>
  <si>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</si>
  <si>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</si>
  <si>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</si>
  <si>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</si>
  <si>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</si>
  <si>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</si>
  <si>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</si>
  <si>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</si>
  <si>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</si>
  <si>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</si>
  <si>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</si>
  <si>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</si>
  <si>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</si>
  <si>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</si>
  <si>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</si>
  <si>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</si>
  <si>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</si>
  <si>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</si>
  <si>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</si>
  <si>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</si>
  <si>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</si>
  <si>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</si>
  <si>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</si>
  <si>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</si>
  <si>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</si>
  <si>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</si>
  <si>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</si>
  <si>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</si>
  <si>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</si>
  <si>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</si>
  <si>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</si>
  <si>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</si>
  <si>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</si>
  <si>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</si>
  <si>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</si>
  <si>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</si>
  <si>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</si>
  <si>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</si>
  <si>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</si>
  <si>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</si>
  <si>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</si>
  <si>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</si>
  <si>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</si>
  <si>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</si>
  <si>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</si>
  <si>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</si>
  <si>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</si>
  <si>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</si>
  <si>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</si>
  <si>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</si>
  <si>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</si>
  <si>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</si>
  <si>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</si>
  <si>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</si>
  <si>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</si>
  <si>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</si>
  <si>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</si>
  <si>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</si>
  <si>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</si>
  <si>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</si>
  <si>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</si>
  <si>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</si>
  <si>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</si>
  <si>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</si>
  <si>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</si>
  <si>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</si>
  <si>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</si>
  <si>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</si>
  <si>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</si>
  <si>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</si>
  <si>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</si>
  <si>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</si>
  <si>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</si>
  <si>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</si>
  <si>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</si>
  <si>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</si>
  <si>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</si>
  <si>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</si>
  <si>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</si>
  <si>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</si>
  <si>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</si>
  <si>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</si>
  <si>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</si>
  <si>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</si>
  <si>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</si>
  <si>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</si>
  <si>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</si>
  <si>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</si>
  <si>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</si>
  <si>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</si>
  <si>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</si>
  <si>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</si>
  <si>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</si>
  <si>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</si>
  <si>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</si>
  <si>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</si>
  <si>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</si>
  <si>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</si>
  <si>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</si>
  <si>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</si>
  <si>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</si>
  <si>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</si>
  <si>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</si>
  <si>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</si>
  <si>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</si>
  <si>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</si>
  <si>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</si>
  <si>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</si>
  <si>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</si>
  <si>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</si>
  <si>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</si>
  <si>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</si>
  <si>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</si>
  <si>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</si>
  <si>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</si>
  <si>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</si>
  <si>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</si>
  <si>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</si>
  <si>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</si>
  <si>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</si>
  <si>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</si>
  <si>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</si>
  <si>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</si>
  <si>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</si>
  <si>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</si>
  <si>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</si>
  <si>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</si>
  <si>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</si>
  <si>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</si>
  <si>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</si>
  <si>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</si>
  <si>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</si>
  <si>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</si>
  <si>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</si>
  <si>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</si>
  <si>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</si>
  <si>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</si>
  <si>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</si>
  <si>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</si>
  <si>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</si>
  <si>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</si>
  <si>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</si>
  <si>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</si>
  <si>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</si>
  <si>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</si>
  <si>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</si>
  <si>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</si>
  <si>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</si>
  <si>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</si>
  <si>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</si>
  <si>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</si>
  <si>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</si>
  <si>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</si>
  <si>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</si>
  <si>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</si>
  <si>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</si>
  <si>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</si>
  <si>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</si>
  <si>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</si>
  <si>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</si>
  <si>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</si>
  <si>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</si>
  <si>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</si>
  <si>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</si>
  <si>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</si>
  <si>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</si>
  <si>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</si>
  <si>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</si>
  <si>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</si>
  <si>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</si>
  <si>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</si>
  <si>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</si>
  <si>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</si>
  <si>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</si>
  <si>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</si>
  <si>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</si>
  <si>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</si>
  <si>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</si>
  <si>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</si>
  <si>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</si>
  <si>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</si>
  <si>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</si>
  <si>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</si>
  <si>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</si>
  <si>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</si>
  <si>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</si>
  <si>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</si>
  <si>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</si>
  <si>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</si>
  <si>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</si>
  <si>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</si>
  <si>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</si>
  <si>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</si>
  <si>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</si>
  <si>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</si>
  <si>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</si>
  <si>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</si>
  <si>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</si>
  <si>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</si>
  <si>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</si>
  <si>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</si>
  <si>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</si>
  <si>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</si>
  <si>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</si>
  <si>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</si>
  <si>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</si>
  <si>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</si>
  <si>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</si>
  <si>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</si>
  <si>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</si>
  <si>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</si>
  <si>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</si>
  <si>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</si>
  <si>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</si>
  <si>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</si>
  <si>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</si>
  <si>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</si>
  <si>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</si>
  <si>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</si>
  <si>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</si>
  <si>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</si>
  <si>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</si>
  <si>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</si>
  <si>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</si>
  <si>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</si>
  <si>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</si>
  <si>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</si>
  <si>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</si>
  <si>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</si>
  <si>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</si>
  <si>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</si>
  <si>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</si>
  <si>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</si>
  <si>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</si>
  <si>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</si>
  <si>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</si>
  <si>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</si>
  <si>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</si>
  <si>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</si>
  <si>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</si>
  <si>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</si>
  <si>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</si>
  <si>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</si>
  <si>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</si>
  <si>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</si>
  <si>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</si>
  <si>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</si>
  <si>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</si>
  <si>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</si>
  <si>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</si>
  <si>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</si>
  <si>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</si>
  <si>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</si>
  <si>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</si>
  <si>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</si>
  <si>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</si>
  <si>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</si>
  <si>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</si>
  <si>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</si>
  <si>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</si>
  <si>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</si>
  <si>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</si>
  <si>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</si>
  <si>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</si>
  <si>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</si>
  <si>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</si>
  <si>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</si>
  <si>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</si>
  <si>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</si>
  <si>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</si>
  <si>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</si>
  <si>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</si>
  <si>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</si>
  <si>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</si>
  <si>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</si>
  <si>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</si>
  <si>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</si>
  <si>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</si>
  <si>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</si>
  <si>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</si>
  <si>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</si>
  <si>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</si>
  <si>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</si>
  <si>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</si>
  <si>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</si>
  <si>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</si>
  <si>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</si>
  <si>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</si>
  <si>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</si>
  <si>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</si>
  <si>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</si>
  <si>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</si>
  <si>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</si>
  <si>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</si>
  <si>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</si>
  <si>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</si>
  <si>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</si>
  <si>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</si>
  <si>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</si>
  <si>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</si>
  <si>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</si>
  <si>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</si>
  <si>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</si>
  <si>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</si>
  <si>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</si>
  <si>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</si>
  <si>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</si>
  <si>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</si>
  <si>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</si>
  <si>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</si>
  <si>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</si>
  <si>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</si>
  <si>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</si>
  <si>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</si>
  <si>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</si>
  <si>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</si>
  <si>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</si>
  <si>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</si>
  <si>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</si>
  <si>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</si>
  <si>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</si>
  <si>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</si>
  <si>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</si>
  <si>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</si>
  <si>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</si>
  <si>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</si>
  <si>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</si>
  <si>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</si>
  <si>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</si>
  <si>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</si>
  <si>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</si>
  <si>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</si>
  <si>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</si>
  <si>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</si>
  <si>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</si>
  <si>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</si>
  <si>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</si>
  <si>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</si>
  <si>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</si>
  <si>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</si>
  <si>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</si>
  <si>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</si>
  <si>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</si>
  <si>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</si>
  <si>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</si>
  <si>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</si>
  <si>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</si>
  <si>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</si>
  <si>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</si>
  <si>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</si>
  <si>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</si>
  <si>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</si>
  <si>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</si>
  <si>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</si>
  <si>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</si>
  <si>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</si>
  <si>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</si>
  <si>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</si>
  <si>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</si>
  <si>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</si>
  <si>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</si>
  <si>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</si>
  <si>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</si>
  <si>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</si>
  <si>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</si>
  <si>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</si>
  <si>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</si>
  <si>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</si>
  <si>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</si>
  <si>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</si>
  <si>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</si>
  <si>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</si>
  <si>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</si>
  <si>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</si>
  <si>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</si>
  <si>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</si>
  <si>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</si>
  <si>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</si>
  <si>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</si>
  <si>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</si>
  <si>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</si>
  <si>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</si>
  <si>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</si>
  <si>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</si>
  <si>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</si>
  <si>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</si>
  <si>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</si>
  <si>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</si>
  <si>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</si>
  <si>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</si>
  <si>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</si>
  <si>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</si>
  <si>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</si>
  <si>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</si>
  <si>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</si>
  <si>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</si>
  <si>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</si>
  <si>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</si>
  <si>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</si>
  <si>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</si>
  <si>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</si>
  <si>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</si>
  <si>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</si>
  <si>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</si>
  <si>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</si>
  <si>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</si>
  <si>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</si>
  <si>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</si>
  <si>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</si>
  <si>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</si>
  <si>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</si>
  <si>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</si>
  <si>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</si>
  <si>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</si>
  <si>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</si>
  <si>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</si>
  <si>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</si>
  <si>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</si>
  <si>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</si>
  <si>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</si>
  <si>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</si>
  <si>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</si>
  <si>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</si>
  <si>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</si>
  <si>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</si>
  <si>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</si>
  <si>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</si>
  <si>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</si>
  <si>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</si>
  <si>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</si>
  <si>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</si>
  <si>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</si>
  <si>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</si>
  <si>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</si>
  <si>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</si>
  <si>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</si>
  <si>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</si>
  <si>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</si>
  <si>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</si>
  <si>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</si>
  <si>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</si>
  <si>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</si>
  <si>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</si>
  <si>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</si>
  <si>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</si>
  <si>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</si>
  <si>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</si>
  <si>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</si>
  <si>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</si>
  <si>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</si>
  <si>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</si>
  <si>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</si>
  <si>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</si>
  <si>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</si>
  <si>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</si>
  <si>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</si>
  <si>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</si>
  <si>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</si>
  <si>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</si>
  <si>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</si>
  <si>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</si>
  <si>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</si>
  <si>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</si>
  <si>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</si>
  <si>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</si>
  <si>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</si>
  <si>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</si>
  <si>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</si>
  <si>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</si>
  <si>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</si>
  <si>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</si>
  <si>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</si>
  <si>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</si>
  <si>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</si>
  <si>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</si>
  <si>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</si>
  <si>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</si>
  <si>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</si>
  <si>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</si>
  <si>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</si>
  <si>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</si>
  <si>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</si>
  <si>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</si>
  <si>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</si>
  <si>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</si>
  <si>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</si>
  <si>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</si>
  <si>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</si>
  <si>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</si>
  <si>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</si>
  <si>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</si>
  <si>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</si>
  <si>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</si>
  <si>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</si>
  <si>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</si>
  <si>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</si>
  <si>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</si>
  <si>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</si>
  <si>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</si>
  <si>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</si>
  <si>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</si>
  <si>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</si>
  <si>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</si>
  <si>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</si>
  <si>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</si>
  <si>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</si>
  <si>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</si>
  <si>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</si>
  <si>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</si>
  <si>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</si>
  <si>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</si>
  <si>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</si>
  <si>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</si>
  <si>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</si>
  <si>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</si>
  <si>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</si>
  <si>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</si>
  <si>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</si>
  <si>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</si>
  <si>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</si>
  <si>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</si>
  <si>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</si>
  <si>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</si>
  <si>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</si>
  <si>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</si>
  <si>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</si>
  <si>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</si>
  <si>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</si>
  <si>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</si>
  <si>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</si>
  <si>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</si>
  <si>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</si>
  <si>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</si>
  <si>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</si>
  <si>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</si>
  <si>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</si>
  <si>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</si>
  <si>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</si>
  <si>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</si>
  <si>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</si>
  <si>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</si>
  <si>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</si>
  <si>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</si>
  <si>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</si>
  <si>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</si>
  <si>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</si>
  <si>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</si>
  <si>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</si>
  <si>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</si>
  <si>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</si>
  <si>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</si>
  <si>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</si>
  <si>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</si>
  <si>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</si>
  <si>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</si>
  <si>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</si>
  <si>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</si>
  <si>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</si>
  <si>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</si>
  <si>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</si>
  <si>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</si>
  <si>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</si>
  <si>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</si>
  <si>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</si>
  <si>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</si>
  <si>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</si>
  <si>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</si>
  <si>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</si>
  <si>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</si>
  <si>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</si>
  <si>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</si>
  <si>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</si>
  <si>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</si>
  <si>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</si>
  <si>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</si>
  <si>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</si>
  <si>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</si>
  <si>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</si>
  <si>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</si>
  <si>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</si>
  <si>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</si>
  <si>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</si>
  <si>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</si>
  <si>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</si>
  <si>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</si>
  <si>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</si>
  <si>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</si>
  <si>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</si>
  <si>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</si>
  <si>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</si>
  <si>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</si>
  <si>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</si>
  <si>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</si>
  <si>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</si>
  <si>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</si>
  <si>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</si>
  <si>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</si>
  <si>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</si>
  <si>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</si>
  <si>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</si>
  <si>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</si>
  <si>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</si>
  <si>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</si>
  <si>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</si>
  <si>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</si>
  <si>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</si>
  <si>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</si>
  <si>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</si>
  <si>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</si>
  <si>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</si>
  <si>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</si>
  <si>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</si>
  <si>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</si>
  <si>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</si>
  <si>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</si>
  <si>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</si>
  <si>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</si>
  <si>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</si>
  <si>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</si>
  <si>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</si>
  <si>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</si>
  <si>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</si>
  <si>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</si>
  <si>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</si>
  <si>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</si>
  <si>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</si>
  <si>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</si>
  <si>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</si>
  <si>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</si>
  <si>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</si>
  <si>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</si>
  <si>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</si>
  <si>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</si>
  <si>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</si>
  <si>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</si>
  <si>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</si>
  <si>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</si>
  <si>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</si>
  <si>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</si>
  <si>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</si>
  <si>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</si>
  <si>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</si>
  <si>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</si>
  <si>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</si>
  <si>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</si>
  <si>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</si>
  <si>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</si>
  <si>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</si>
  <si>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</si>
  <si>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</si>
  <si>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</si>
  <si>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</si>
  <si>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</si>
  <si>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</si>
  <si>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</si>
  <si>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</si>
  <si>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</si>
  <si>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</si>
  <si>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</si>
  <si>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</si>
  <si>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</si>
  <si>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</si>
  <si>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</si>
  <si>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</si>
  <si>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</si>
  <si>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</si>
  <si>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</si>
  <si>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</si>
  <si>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</si>
  <si>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</si>
  <si>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</si>
  <si>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</si>
  <si>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</si>
  <si>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</si>
  <si>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</si>
  <si>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</si>
  <si>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</si>
  <si>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</si>
  <si>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</si>
  <si>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</si>
  <si>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</si>
  <si>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</si>
  <si>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</si>
  <si>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</si>
  <si>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</si>
  <si>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</si>
  <si>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</si>
  <si>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</si>
  <si>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</si>
  <si>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</si>
  <si>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</si>
  <si>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</si>
  <si>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</si>
  <si>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</si>
  <si>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</si>
  <si>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</si>
  <si>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</si>
  <si>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</si>
  <si>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</si>
  <si>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</si>
  <si>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</si>
  <si>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</si>
  <si>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</si>
  <si>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</si>
  <si>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</si>
  <si>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</si>
  <si>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</si>
  <si>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</si>
  <si>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</si>
  <si>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</si>
  <si>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</si>
  <si>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</si>
  <si>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</si>
  <si>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</si>
  <si>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</si>
  <si>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</si>
  <si>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</si>
  <si>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</si>
  <si>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</si>
  <si>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</si>
  <si>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</si>
  <si>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</si>
  <si>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</si>
  <si>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</si>
  <si>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</si>
  <si>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</si>
  <si>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</si>
  <si>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</si>
  <si>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</si>
  <si>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</si>
  <si>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</si>
  <si>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</si>
  <si>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</si>
  <si>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</si>
  <si>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</si>
  <si>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</si>
  <si>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</si>
  <si>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</si>
  <si>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</si>
  <si>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</si>
  <si>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</si>
  <si>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</si>
  <si>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</si>
  <si>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</si>
  <si>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</si>
  <si>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</si>
  <si>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</si>
  <si>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</si>
  <si>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</si>
  <si>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</si>
  <si>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</si>
  <si>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</si>
  <si>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</si>
  <si>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</si>
  <si>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</si>
  <si>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</si>
  <si>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</si>
  <si>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</si>
  <si>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</si>
  <si>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</si>
  <si>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</si>
  <si>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</si>
  <si>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</si>
  <si>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</si>
  <si>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</si>
  <si>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</si>
  <si>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</si>
  <si>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</si>
  <si>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</si>
  <si>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</si>
  <si>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</si>
  <si>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</si>
  <si>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</si>
  <si>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</si>
  <si>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</si>
  <si>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</si>
  <si>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</si>
  <si>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</si>
  <si>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</si>
  <si>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</si>
  <si>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</si>
  <si>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</si>
  <si>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</si>
  <si>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</si>
  <si>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</si>
  <si>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</si>
  <si>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</si>
  <si>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</si>
  <si>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</si>
  <si>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</si>
  <si>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</si>
  <si>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</si>
  <si>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</si>
  <si>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</si>
  <si>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</si>
  <si>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</si>
  <si>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</si>
  <si>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</si>
  <si>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</si>
  <si>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</si>
  <si>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</si>
  <si>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</si>
  <si>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</si>
  <si>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</si>
  <si>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</si>
  <si>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</si>
  <si>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</si>
  <si>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</si>
  <si>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</si>
  <si>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</si>
  <si>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</si>
  <si>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</si>
  <si>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</si>
  <si>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</si>
  <si>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</si>
  <si>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</si>
  <si>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</si>
  <si>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</si>
  <si>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</si>
  <si>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</si>
  <si>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</si>
  <si>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</si>
  <si>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</si>
  <si>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</si>
  <si>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</si>
  <si>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</si>
  <si>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</si>
  <si>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</si>
  <si>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</si>
  <si>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</si>
  <si>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</si>
  <si>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</si>
  <si>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</si>
  <si>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</si>
  <si>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</si>
  <si>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</si>
  <si>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</si>
  <si>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</si>
  <si>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</si>
  <si>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</si>
  <si>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</si>
  <si>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</si>
  <si>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</si>
  <si>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</si>
  <si>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</si>
  <si>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</si>
  <si>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</si>
  <si>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</si>
  <si>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</si>
  <si>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</si>
  <si>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</si>
  <si>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</si>
  <si>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</si>
  <si>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</si>
  <si>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</si>
  <si>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</si>
  <si>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</si>
  <si>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</si>
  <si>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</si>
  <si>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</si>
  <si>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</si>
  <si>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</si>
  <si>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</si>
  <si>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</si>
  <si>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</si>
  <si>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</si>
  <si>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</si>
  <si>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</si>
  <si>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</si>
  <si>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</si>
  <si>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</si>
  <si>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</si>
  <si>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</si>
  <si>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</si>
  <si>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</si>
  <si>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</si>
  <si>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</si>
  <si>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</si>
  <si>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</si>
  <si>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</si>
  <si>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</si>
  <si>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</si>
  <si>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</si>
  <si>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</si>
  <si>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</si>
  <si>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</si>
  <si>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</si>
  <si>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</si>
  <si>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</si>
  <si>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</si>
  <si>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</si>
  <si>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</si>
  <si>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</si>
  <si>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</si>
  <si>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</si>
  <si>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</si>
  <si>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</si>
  <si>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</si>
  <si>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</si>
  <si>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</si>
  <si>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</si>
  <si>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</si>
  <si>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</si>
  <si>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</si>
  <si>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</si>
  <si>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</si>
  <si>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</si>
  <si>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</si>
  <si>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</si>
  <si>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</si>
  <si>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</si>
  <si>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</si>
  <si>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</si>
  <si>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</si>
  <si>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</si>
  <si>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</si>
  <si>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</si>
  <si>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</si>
  <si>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</si>
  <si>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</si>
  <si>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</si>
  <si>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</si>
  <si>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</si>
  <si>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</si>
  <si>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</si>
  <si>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</si>
  <si>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</si>
  <si>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</si>
  <si>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</si>
  <si>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</si>
  <si>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</si>
  <si>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</si>
  <si>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</si>
  <si>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</si>
  <si>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</si>
  <si>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</si>
  <si>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</si>
  <si>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</si>
  <si>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</si>
  <si>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</si>
  <si>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</si>
  <si>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</si>
  <si>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</si>
  <si>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</si>
  <si>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</si>
  <si>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</si>
  <si>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</si>
  <si>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</si>
  <si>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</si>
  <si>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</si>
  <si>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</si>
  <si>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</si>
  <si>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</si>
  <si>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</si>
  <si>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</si>
  <si>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</si>
  <si>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</si>
  <si>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</si>
  <si>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</si>
  <si>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</si>
  <si>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</si>
  <si>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</si>
  <si>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</si>
  <si>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</si>
  <si>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</si>
  <si>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</si>
  <si>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</si>
  <si>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</si>
  <si>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</si>
  <si>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</si>
  <si>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</si>
  <si>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</si>
  <si>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</si>
  <si>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</si>
  <si>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</si>
  <si>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</si>
  <si>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</si>
  <si>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</si>
  <si>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</si>
  <si>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</si>
  <si>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</si>
  <si>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</si>
  <si>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</si>
  <si>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</si>
  <si>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</si>
  <si>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</si>
  <si>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</si>
  <si>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</si>
  <si>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</si>
  <si>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</si>
  <si>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</si>
  <si>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</si>
  <si>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</si>
  <si>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</si>
  <si>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</si>
  <si>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</si>
  <si>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</si>
  <si>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</si>
  <si>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</si>
  <si>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</si>
  <si>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</si>
  <si>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</si>
  <si>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</si>
  <si>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</si>
  <si>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</si>
  <si>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</si>
  <si>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</si>
  <si>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</si>
  <si>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</si>
  <si>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</si>
  <si>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</si>
  <si>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</si>
  <si>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</si>
  <si>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</si>
  <si>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</si>
  <si>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</si>
  <si>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</si>
  <si>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</si>
  <si>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</si>
  <si>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</si>
  <si>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</si>
  <si>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</si>
  <si>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</si>
  <si>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</si>
  <si>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</si>
  <si>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</si>
  <si>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</si>
  <si>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</si>
  <si>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</si>
  <si>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</si>
  <si>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</si>
  <si>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</si>
  <si>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</si>
  <si>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</si>
  <si>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</si>
  <si>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</si>
  <si>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</si>
  <si>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</si>
  <si>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</si>
  <si>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</si>
  <si>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</si>
  <si>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</si>
  <si>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</si>
  <si>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</si>
  <si>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</si>
  <si>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</si>
  <si>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</si>
  <si>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</si>
  <si>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</si>
  <si>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</si>
  <si>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</si>
  <si>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</si>
  <si>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</si>
  <si>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</si>
  <si>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</si>
  <si>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</si>
  <si>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</si>
  <si>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</si>
  <si>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</si>
  <si>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</si>
  <si>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</si>
  <si>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</si>
  <si>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</si>
  <si>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</si>
  <si>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</si>
  <si>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</si>
  <si>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</si>
  <si>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</si>
  <si>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</si>
  <si>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</si>
  <si>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</si>
  <si>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</si>
  <si>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</si>
  <si>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</si>
  <si>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</si>
  <si>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</si>
  <si>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</si>
  <si>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</si>
  <si>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</si>
  <si>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</si>
  <si>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</si>
  <si>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</si>
  <si>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</si>
  <si>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</si>
  <si>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</si>
  <si>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</si>
  <si>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</si>
  <si>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</si>
  <si>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</si>
  <si>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</si>
  <si>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</si>
  <si>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</si>
  <si>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</si>
  <si>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</si>
  <si>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</si>
  <si>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</si>
  <si>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</si>
  <si>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</si>
  <si>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</si>
  <si>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</si>
  <si>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</si>
  <si>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</si>
  <si>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</si>
  <si>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</si>
  <si>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</si>
  <si>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</si>
  <si>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</si>
  <si>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</si>
  <si>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</si>
  <si>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</si>
  <si>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</si>
  <si>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</si>
  <si>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</si>
  <si>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</si>
  <si>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</si>
  <si>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</si>
  <si>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</si>
  <si>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</si>
  <si>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</si>
  <si>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</si>
  <si>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</si>
  <si>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</si>
  <si>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</si>
  <si>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</si>
  <si>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</si>
  <si>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</si>
  <si>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</si>
  <si>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</si>
  <si>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</si>
  <si>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</si>
  <si>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</si>
  <si>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</si>
  <si>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</si>
  <si>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</si>
  <si>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</si>
  <si>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</si>
  <si>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</si>
  <si>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</si>
  <si>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</si>
  <si>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</si>
  <si>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</si>
  <si>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</si>
  <si>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</si>
  <si>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</si>
  <si>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</si>
  <si>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</si>
  <si>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</si>
  <si>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</si>
  <si>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</si>
  <si>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</si>
  <si>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</si>
  <si>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</si>
  <si>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</si>
  <si>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</si>
  <si>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</si>
  <si>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</si>
  <si>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</si>
  <si>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</si>
  <si>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</si>
  <si>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</si>
  <si>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</si>
  <si>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</si>
  <si>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</si>
  <si>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</si>
  <si>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</si>
  <si>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</si>
  <si>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</si>
  <si>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</si>
  <si>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</si>
  <si>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</si>
  <si>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</si>
  <si>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</si>
  <si>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</si>
  <si>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</si>
  <si>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</si>
  <si>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</si>
  <si>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</si>
  <si>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</si>
  <si>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</si>
  <si>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</si>
  <si>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</si>
  <si>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</si>
  <si>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</si>
  <si>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</si>
  <si>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</si>
  <si>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</si>
  <si>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</si>
  <si>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</si>
  <si>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</si>
  <si>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</si>
  <si>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</si>
  <si>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</si>
  <si>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</si>
  <si>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</si>
  <si>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</si>
  <si>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</si>
  <si>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</si>
  <si>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</si>
  <si>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</si>
  <si>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</si>
  <si>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</si>
  <si>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</si>
  <si>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</si>
  <si>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</si>
  <si>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</si>
  <si>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</si>
  <si>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</si>
  <si>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</si>
  <si>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</si>
  <si>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</si>
  <si>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</si>
  <si>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</si>
  <si>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</si>
  <si>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</si>
  <si>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</si>
  <si>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</si>
  <si>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</si>
  <si>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</si>
  <si>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</si>
  <si>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</si>
  <si>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</si>
  <si>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</si>
  <si>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</si>
  <si>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</si>
  <si>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</si>
  <si>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</si>
  <si>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</si>
  <si>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</si>
  <si>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</si>
  <si>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</si>
  <si>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</si>
  <si>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</si>
  <si>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</si>
  <si>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</si>
  <si>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</si>
  <si>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</si>
  <si>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</si>
  <si>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</si>
  <si>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</si>
  <si>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</si>
  <si>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</si>
  <si>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</si>
  <si>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</si>
  <si>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</si>
  <si>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</si>
  <si>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</si>
  <si>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</si>
  <si>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</si>
  <si>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</si>
  <si>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</si>
  <si>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</si>
  <si>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</si>
  <si>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</si>
  <si>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</si>
  <si>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</si>
  <si>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</si>
  <si>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</si>
  <si>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</si>
  <si>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</si>
  <si>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</si>
  <si>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</si>
  <si>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</si>
  <si>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</si>
  <si>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</si>
  <si>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</si>
  <si>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</si>
  <si>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</si>
  <si>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</si>
  <si>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</si>
  <si>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</si>
  <si>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</si>
  <si>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</si>
  <si>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</si>
  <si>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</si>
  <si>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</si>
  <si>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</si>
  <si>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</si>
  <si>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</si>
  <si>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</si>
  <si>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</si>
  <si>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</si>
  <si>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</si>
  <si>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</si>
  <si>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</si>
  <si>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</si>
  <si>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</si>
  <si>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</si>
  <si>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</si>
  <si>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</si>
  <si>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</si>
  <si>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</si>
  <si>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</si>
  <si>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</si>
  <si>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</si>
  <si>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</si>
  <si>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</si>
  <si>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</si>
  <si>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</si>
  <si>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</si>
  <si>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</si>
  <si>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</si>
  <si>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</si>
  <si>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</si>
  <si>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</si>
  <si>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</si>
  <si>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</si>
  <si>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</si>
  <si>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</si>
  <si>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</si>
  <si>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</si>
  <si>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</si>
  <si>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</si>
  <si>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</si>
  <si>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</si>
  <si>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</si>
  <si>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</si>
  <si>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</si>
  <si>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</si>
  <si>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</si>
  <si>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</si>
  <si>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</si>
  <si>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</si>
  <si>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</si>
  <si>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</si>
  <si>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</si>
  <si>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</si>
  <si>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</si>
  <si>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</si>
  <si>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</si>
  <si>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</si>
  <si>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</si>
  <si>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</si>
  <si>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</si>
  <si>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</si>
  <si>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</si>
  <si>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</si>
  <si>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</si>
  <si>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</si>
  <si>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</si>
  <si>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</si>
  <si>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</si>
  <si>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</si>
  <si>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</si>
  <si>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</si>
  <si>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</si>
  <si>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</si>
  <si>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</si>
  <si>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</si>
  <si>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</si>
  <si>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</si>
  <si>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</si>
  <si>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</si>
  <si>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</si>
  <si>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</si>
  <si>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</si>
  <si>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</si>
  <si>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</si>
  <si>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</si>
  <si>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</si>
  <si>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</si>
  <si>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</si>
  <si>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</si>
  <si>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</si>
  <si>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</si>
  <si>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</si>
  <si>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</si>
  <si>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</si>
  <si>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</si>
  <si>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</si>
  <si>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</si>
  <si>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</si>
  <si>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</si>
  <si>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</si>
  <si>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</si>
  <si>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</si>
  <si>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</si>
  <si>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</si>
  <si>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</si>
  <si>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</si>
  <si>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</si>
  <si>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</si>
  <si>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</si>
  <si>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</si>
  <si>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</si>
  <si>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</si>
  <si>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</si>
  <si>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</si>
  <si>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</si>
  <si>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</si>
  <si>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</si>
  <si>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</si>
  <si>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</si>
  <si>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</si>
  <si>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</si>
  <si>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</si>
  <si>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</si>
  <si>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</si>
  <si>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</si>
  <si>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</si>
  <si>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</si>
  <si>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</si>
  <si>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</si>
  <si>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</si>
  <si>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</si>
  <si>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</si>
  <si>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</si>
  <si>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</si>
  <si>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</si>
  <si>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</si>
  <si>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</si>
  <si>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</si>
  <si>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</si>
  <si>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</si>
  <si>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</si>
  <si>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</si>
  <si>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</si>
  <si>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</si>
  <si>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</si>
  <si>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</si>
  <si>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</si>
  <si>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</si>
  <si>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</si>
  <si>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</si>
  <si>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</si>
  <si>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</si>
  <si>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</si>
  <si>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</si>
  <si>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</si>
  <si>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</si>
  <si>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</si>
  <si>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</si>
  <si>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</si>
  <si>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</si>
  <si>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</si>
  <si>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</si>
  <si>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</si>
  <si>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</si>
  <si>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</si>
  <si>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</si>
  <si>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</si>
  <si>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</si>
  <si>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</si>
  <si>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</si>
  <si>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</si>
  <si>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</si>
  <si>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</si>
  <si>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</si>
  <si>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</si>
  <si>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</si>
  <si>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</si>
  <si>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</si>
  <si>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</si>
  <si>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</si>
  <si>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</si>
  <si>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</si>
  <si>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</si>
  <si>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</si>
  <si>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</si>
  <si>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</si>
  <si>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</si>
  <si>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</si>
  <si>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</si>
  <si>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</si>
  <si>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</si>
  <si>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</si>
  <si>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</si>
  <si>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</si>
  <si>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</si>
  <si>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</si>
  <si>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</si>
  <si>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</si>
  <si>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</si>
  <si>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</si>
  <si>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</si>
  <si>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</si>
  <si>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</si>
  <si>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</si>
  <si>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</si>
  <si>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</si>
  <si>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</si>
  <si>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</si>
  <si>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</si>
  <si>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</si>
  <si>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</si>
  <si>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</si>
  <si>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</si>
  <si>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</si>
  <si>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</si>
  <si>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</si>
  <si>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</si>
  <si>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</si>
  <si>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</si>
  <si>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</si>
  <si>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</si>
  <si>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</si>
  <si>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</si>
  <si>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</si>
  <si>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</si>
  <si>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</si>
  <si>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</si>
  <si>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</si>
  <si>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</si>
  <si>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</si>
  <si>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</si>
  <si>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</si>
  <si>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</si>
  <si>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</si>
  <si>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</si>
  <si>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</si>
  <si>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</si>
  <si>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</si>
  <si>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</si>
  <si>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</si>
  <si>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</si>
  <si>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</si>
  <si>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</si>
  <si>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</si>
  <si>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</si>
  <si>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</si>
  <si>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</si>
  <si>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</si>
  <si>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</si>
  <si>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</si>
  <si>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</si>
  <si>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</si>
  <si>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</si>
  <si>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</si>
  <si>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</si>
  <si>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</si>
  <si>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</si>
  <si>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</si>
  <si>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</si>
  <si>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</si>
  <si>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</si>
  <si>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</si>
  <si>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</si>
  <si>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</si>
  <si>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</si>
  <si>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</si>
  <si>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</si>
  <si>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</si>
  <si>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</si>
  <si>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</si>
  <si>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</si>
  <si>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</si>
  <si>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</si>
  <si>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</si>
  <si>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</si>
  <si>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</si>
  <si>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</si>
  <si>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</si>
  <si>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</si>
  <si>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</si>
  <si>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</si>
  <si>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</si>
  <si>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</si>
  <si>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</si>
  <si>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</si>
  <si>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</si>
  <si>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</si>
  <si>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</si>
  <si>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</si>
  <si>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</si>
  <si>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</si>
  <si>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</si>
  <si>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</si>
  <si>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</si>
  <si>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</si>
  <si>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</si>
  <si>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</si>
  <si>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</si>
  <si>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</si>
  <si>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</si>
  <si>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</si>
  <si>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</si>
  <si>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</si>
  <si>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</si>
  <si>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</si>
  <si>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</si>
  <si>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</si>
  <si>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</si>
  <si>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</si>
  <si>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</si>
  <si>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</si>
  <si>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</si>
  <si>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</si>
  <si>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</si>
  <si>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</si>
  <si>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</si>
  <si>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</si>
  <si>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</si>
  <si>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</si>
  <si>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</si>
  <si>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</si>
  <si>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</si>
  <si>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</si>
  <si>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</si>
  <si>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</si>
  <si>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</si>
  <si>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</si>
  <si>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</si>
  <si>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</si>
  <si>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</si>
  <si>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</si>
  <si>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</si>
  <si>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</si>
  <si>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</si>
  <si>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</si>
  <si>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</si>
  <si>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</si>
  <si>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</si>
  <si>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</si>
  <si>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</si>
  <si>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</si>
  <si>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</si>
  <si>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</si>
  <si>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</si>
  <si>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</si>
  <si>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</si>
  <si>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</si>
  <si>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</si>
  <si>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</si>
  <si>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</si>
  <si>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</si>
  <si>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</si>
  <si>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</si>
  <si>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</si>
  <si>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</si>
  <si>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</si>
  <si>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</si>
  <si>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</si>
  <si>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</si>
  <si>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</si>
  <si>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</si>
  <si>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</si>
  <si>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</si>
  <si>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</si>
  <si>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</si>
  <si>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</si>
  <si>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</si>
  <si>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</si>
  <si>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</si>
  <si>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</si>
  <si>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</si>
  <si>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</si>
  <si>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</si>
  <si>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</si>
  <si>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</si>
  <si>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</si>
  <si>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</si>
  <si>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</si>
  <si>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</si>
  <si>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</si>
  <si>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</si>
  <si>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</si>
  <si>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</si>
  <si>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</si>
  <si>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</si>
  <si>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</si>
  <si>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</si>
  <si>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</si>
  <si>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</si>
  <si>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</si>
  <si>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</si>
  <si>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</si>
  <si>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</si>
  <si>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</si>
  <si>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</si>
  <si>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</si>
  <si>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</si>
  <si>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</si>
  <si>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</si>
  <si>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</si>
  <si>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</si>
  <si>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</si>
  <si>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</si>
  <si>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</si>
  <si>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</si>
  <si>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</si>
  <si>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</si>
  <si>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</si>
  <si>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</si>
  <si>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</si>
  <si>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</si>
  <si>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</si>
  <si>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</si>
  <si>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</si>
  <si>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</si>
  <si>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</si>
  <si>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</si>
  <si>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</si>
  <si>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</si>
  <si>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</si>
  <si>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</si>
  <si>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</si>
  <si>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</si>
  <si>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</si>
  <si>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</si>
  <si>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</si>
  <si>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</si>
  <si>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</si>
  <si>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</si>
  <si>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</si>
  <si>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</si>
  <si>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</si>
  <si>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</si>
  <si>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</si>
  <si>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</si>
  <si>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</si>
  <si>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</si>
  <si>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</si>
  <si>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</si>
  <si>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</si>
  <si>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</si>
  <si>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</si>
  <si>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</si>
  <si>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</si>
  <si>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</si>
  <si>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</si>
  <si>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</si>
  <si>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</si>
  <si>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</si>
  <si>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</si>
  <si>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</si>
  <si>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</si>
  <si>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</si>
  <si>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</si>
  <si>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</si>
  <si>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</si>
  <si>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</si>
  <si>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</si>
  <si>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</si>
  <si>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</si>
  <si>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</si>
  <si>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</si>
  <si>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</si>
  <si>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</si>
  <si>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</si>
  <si>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</si>
  <si>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</si>
  <si>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</si>
  <si>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</si>
  <si>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</si>
  <si>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</si>
  <si>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</si>
  <si>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</si>
  <si>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</si>
  <si>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</si>
  <si>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</si>
  <si>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</si>
  <si>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</si>
  <si>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</si>
  <si>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</si>
  <si>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</si>
  <si>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</si>
  <si>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</si>
  <si>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</si>
  <si>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</si>
  <si>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</si>
  <si>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</si>
  <si>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</si>
  <si>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</si>
  <si>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</si>
  <si>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</si>
  <si>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</si>
  <si>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</si>
  <si>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</si>
  <si>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</si>
  <si>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</si>
  <si>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</si>
  <si>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</si>
  <si>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</si>
  <si>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</si>
  <si>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</si>
  <si>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</si>
  <si>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</si>
  <si>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</si>
  <si>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</si>
  <si>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</si>
  <si>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</si>
  <si>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</si>
  <si>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</si>
  <si>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</si>
  <si>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</si>
  <si>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</si>
  <si>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</si>
  <si>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</si>
  <si>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</si>
  <si>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</si>
  <si>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</si>
  <si>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</si>
  <si>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</si>
  <si>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</si>
  <si>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</si>
  <si>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</si>
  <si>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</si>
  <si>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</si>
  <si>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</si>
  <si>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</si>
  <si>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</si>
  <si>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</si>
  <si>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</si>
  <si>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</si>
  <si>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</si>
  <si>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</si>
  <si>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</si>
  <si>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</si>
  <si>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</si>
  <si>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</si>
  <si>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</si>
  <si>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</si>
  <si>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</si>
  <si>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</si>
  <si>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</si>
  <si>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</si>
  <si>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</si>
  <si>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</si>
  <si>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</si>
  <si>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</si>
  <si>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</si>
  <si>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</si>
  <si>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</si>
  <si>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</si>
  <si>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</si>
  <si>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</si>
  <si>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</si>
  <si>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</si>
  <si>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</si>
  <si>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</si>
  <si>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</si>
  <si>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</si>
  <si>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</si>
  <si>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</si>
  <si>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</si>
  <si>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</si>
  <si>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</si>
  <si>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</si>
  <si>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</si>
  <si>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</si>
  <si>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</si>
  <si>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</si>
  <si>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</si>
  <si>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</si>
  <si>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</si>
  <si>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</si>
  <si>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</si>
  <si>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</si>
  <si>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</si>
  <si>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</si>
  <si>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</si>
  <si>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</si>
  <si>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</si>
  <si>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</si>
  <si>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</si>
  <si>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</si>
  <si>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</si>
  <si>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</si>
  <si>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</si>
  <si>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</si>
  <si>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</si>
  <si>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</si>
  <si>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</si>
  <si>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</si>
  <si>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</si>
  <si>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</si>
  <si>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</si>
  <si>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</si>
  <si>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</si>
  <si>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</si>
  <si>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</si>
  <si>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</si>
  <si>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</si>
  <si>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</si>
  <si>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</si>
  <si>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</si>
  <si>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</si>
  <si>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</si>
  <si>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</si>
  <si>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</si>
  <si>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</si>
  <si>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</si>
  <si>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</si>
  <si>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</si>
  <si>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</si>
  <si>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</si>
  <si>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</si>
  <si>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</si>
  <si>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</si>
  <si>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</si>
  <si>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</si>
  <si>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</si>
  <si>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</si>
  <si>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</si>
  <si>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</si>
  <si>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</si>
  <si>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</si>
  <si>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</si>
  <si>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</si>
  <si>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</si>
  <si>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</si>
  <si>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</si>
  <si>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</si>
  <si>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</si>
  <si>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</si>
  <si>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</si>
  <si>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</si>
  <si>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</si>
  <si>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</si>
  <si>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</si>
  <si>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</si>
  <si>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</si>
  <si>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</si>
  <si>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</si>
  <si>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</si>
  <si>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</si>
  <si>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</si>
  <si>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</si>
  <si>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</si>
  <si>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</si>
  <si>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</si>
  <si>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</si>
  <si>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</si>
  <si>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</si>
  <si>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</si>
  <si>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</si>
  <si>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</si>
  <si>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</si>
  <si>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</si>
  <si>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</si>
  <si>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</si>
  <si>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</si>
  <si>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</si>
  <si>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</si>
  <si>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</si>
  <si>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</si>
  <si>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</si>
  <si>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</si>
  <si>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</si>
  <si>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</si>
  <si>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</si>
  <si>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</si>
  <si>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</si>
  <si>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</si>
  <si>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</si>
  <si>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</si>
  <si>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</si>
  <si>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</si>
  <si>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</si>
  <si>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</si>
  <si>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</si>
  <si>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</si>
  <si>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</si>
  <si>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</si>
  <si>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</si>
  <si>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</si>
  <si>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</si>
  <si>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</si>
  <si>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</si>
  <si>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</si>
  <si>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</si>
  <si>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</si>
  <si>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</si>
  <si>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</si>
  <si>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</si>
  <si>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</si>
  <si>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</si>
  <si>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</si>
  <si>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</si>
  <si>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</si>
  <si>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</si>
  <si>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</si>
  <si>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</si>
  <si>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</si>
  <si>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</si>
  <si>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</si>
  <si>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</si>
  <si>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</si>
  <si>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</si>
  <si>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</si>
  <si>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</si>
  <si>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</si>
  <si>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</si>
  <si>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</si>
  <si>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</si>
  <si>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</si>
  <si>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</si>
  <si>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</si>
  <si>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</si>
  <si>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</si>
  <si>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</si>
  <si>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</si>
  <si>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</si>
  <si>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</si>
  <si>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</si>
  <si>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</si>
  <si>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</si>
  <si>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</si>
  <si>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</si>
  <si>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</si>
  <si>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</si>
  <si>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</si>
  <si>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</si>
  <si>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</si>
  <si>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</si>
  <si>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</si>
  <si>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</si>
  <si>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</si>
  <si>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</si>
  <si>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</si>
  <si>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</si>
  <si>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</si>
  <si>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</si>
  <si>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</si>
  <si>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</si>
  <si>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</si>
  <si>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</si>
  <si>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</si>
  <si>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</si>
  <si>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</si>
  <si>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</si>
  <si>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</si>
  <si>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</si>
  <si>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</si>
  <si>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</si>
  <si>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</si>
  <si>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</si>
  <si>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</si>
  <si>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</si>
  <si>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</si>
  <si>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</si>
  <si>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</si>
  <si>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</si>
  <si>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</si>
  <si>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</si>
  <si>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</si>
  <si>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</si>
  <si>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</si>
  <si>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</si>
  <si>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</si>
  <si>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</si>
  <si>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</si>
  <si>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</si>
  <si>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</si>
  <si>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</si>
  <si>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</si>
  <si>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</si>
  <si>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</si>
  <si>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</si>
  <si>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</si>
  <si>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</si>
  <si>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</si>
  <si>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</si>
  <si>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</si>
  <si>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</si>
  <si>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</si>
  <si>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</si>
  <si>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</si>
  <si>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</si>
  <si>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</si>
  <si>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</si>
  <si>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</si>
  <si>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</si>
  <si>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</si>
  <si>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</si>
  <si>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</si>
  <si>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</si>
  <si>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</si>
  <si>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</si>
  <si>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</si>
  <si>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</si>
  <si>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</si>
  <si>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</si>
  <si>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</si>
  <si>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</si>
  <si>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</si>
  <si>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</si>
  <si>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</si>
  <si>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</si>
  <si>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</si>
  <si>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</si>
  <si>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</si>
  <si>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</si>
  <si>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</si>
  <si>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</si>
  <si>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</si>
  <si>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</si>
  <si>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</si>
  <si>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</si>
  <si>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</si>
  <si>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</si>
  <si>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</si>
  <si>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</si>
  <si>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</si>
  <si>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</si>
  <si>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</si>
  <si>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</si>
  <si>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</si>
  <si>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</si>
  <si>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</si>
  <si>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</si>
  <si>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</si>
  <si>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</si>
  <si>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</si>
  <si>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</si>
  <si>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</si>
  <si>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</si>
  <si>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</si>
  <si>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</si>
  <si>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</si>
  <si>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</si>
  <si>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</si>
  <si>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</si>
  <si>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</si>
  <si>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</si>
  <si>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</si>
  <si>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</si>
  <si>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</si>
  <si>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</si>
  <si>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</si>
  <si>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</si>
  <si>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</si>
  <si>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</si>
  <si>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</si>
  <si>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</si>
  <si>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</si>
  <si>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</si>
  <si>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</si>
  <si>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</si>
  <si>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</si>
  <si>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</si>
  <si>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</si>
  <si>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</si>
  <si>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</si>
  <si>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</si>
  <si>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</si>
  <si>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</si>
  <si>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</si>
  <si>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</si>
  <si>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</si>
  <si>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</si>
  <si>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</si>
  <si>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</si>
  <si>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</si>
  <si>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</si>
  <si>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</si>
  <si>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</si>
  <si>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</si>
  <si>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</si>
  <si>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</si>
  <si>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</si>
  <si>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</si>
  <si>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</si>
  <si>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</si>
  <si>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</si>
  <si>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</si>
  <si>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</si>
  <si>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</si>
  <si>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</si>
  <si>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</si>
  <si>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</si>
  <si>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</si>
  <si>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</si>
  <si>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</si>
  <si>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</si>
  <si>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</si>
  <si>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</si>
  <si>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</si>
  <si>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</si>
  <si>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</si>
  <si>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</si>
  <si>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</si>
  <si>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</si>
  <si>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</si>
  <si>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</si>
  <si>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</si>
  <si>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</si>
  <si>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</si>
  <si>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</si>
  <si>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</si>
  <si>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</si>
  <si>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</si>
  <si>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</si>
  <si>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</si>
  <si>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</si>
  <si>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</si>
  <si>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</si>
  <si>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</si>
  <si>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</si>
  <si>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</si>
  <si>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</si>
  <si>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</si>
  <si>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</si>
  <si>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</si>
  <si>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</si>
  <si>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</si>
  <si>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</si>
  <si>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</si>
  <si>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</si>
  <si>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</si>
  <si>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</si>
  <si>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</si>
  <si>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</si>
  <si>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</si>
  <si>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</si>
  <si>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</si>
  <si>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</si>
  <si>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</si>
  <si>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</si>
  <si>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</si>
  <si>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</si>
  <si>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</si>
  <si>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</si>
  <si>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</si>
  <si>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</si>
  <si>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</si>
  <si>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</si>
  <si>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</si>
  <si>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</si>
  <si>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</si>
  <si>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</si>
  <si>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</si>
  <si>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</si>
  <si>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</si>
  <si>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</si>
  <si>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</si>
  <si>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</si>
  <si>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</si>
  <si>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</si>
  <si>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</si>
  <si>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</si>
  <si>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</si>
  <si>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</si>
  <si>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</si>
  <si>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</si>
  <si>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</si>
  <si>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</si>
  <si>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</si>
  <si>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</si>
  <si>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</si>
  <si>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</si>
  <si>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</si>
  <si>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</si>
  <si>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</si>
  <si>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</si>
  <si>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</si>
  <si>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</si>
  <si>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</si>
  <si>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</si>
  <si>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</si>
  <si>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</si>
  <si>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</si>
  <si>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</si>
  <si>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</si>
  <si>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</si>
  <si>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</si>
  <si>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</si>
  <si>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</si>
  <si>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</si>
  <si>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</si>
  <si>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</si>
  <si>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</si>
  <si>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</si>
  <si>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</si>
  <si>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</si>
  <si>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</si>
  <si>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</si>
  <si>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</si>
  <si>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</si>
  <si>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</si>
  <si>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</si>
  <si>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</si>
  <si>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</si>
  <si>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</si>
  <si>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</si>
  <si>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</si>
  <si>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</si>
  <si>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</si>
  <si>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</si>
  <si>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</si>
  <si>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</si>
  <si>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</si>
  <si>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</si>
  <si>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</si>
  <si>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</si>
  <si>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</si>
  <si>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</si>
  <si>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</si>
  <si>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</si>
  <si>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</si>
  <si>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</si>
  <si>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</si>
  <si>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</si>
  <si>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</si>
  <si>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</si>
  <si>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</si>
  <si>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</si>
  <si>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</si>
  <si>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</si>
  <si>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</si>
  <si>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</si>
  <si>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</si>
  <si>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</si>
  <si>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</si>
  <si>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</si>
  <si>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</si>
  <si>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</si>
  <si>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</si>
  <si>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</si>
  <si>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</si>
  <si>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</si>
  <si>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</si>
  <si>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</si>
  <si>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</si>
  <si>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</si>
  <si>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</si>
  <si>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</si>
  <si>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</si>
  <si>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</si>
  <si>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</si>
  <si>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</si>
  <si>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</si>
  <si>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</si>
  <si>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</si>
  <si>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</si>
  <si>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</si>
  <si>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</si>
  <si>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</si>
  <si>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</si>
  <si>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</si>
  <si>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</si>
  <si>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</si>
  <si>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</si>
  <si>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</si>
  <si>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</si>
  <si>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</si>
  <si>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</si>
  <si>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</si>
  <si>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</si>
  <si>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</si>
  <si>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</si>
  <si>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</si>
  <si>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</si>
  <si>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</si>
  <si>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</si>
  <si>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</si>
  <si>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</si>
  <si>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</si>
  <si>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</si>
  <si>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</si>
  <si>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</si>
  <si>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</si>
  <si>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</si>
  <si>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</si>
  <si>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</si>
  <si>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</si>
  <si>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</si>
  <si>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</si>
  <si>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</si>
  <si>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</si>
  <si>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</si>
  <si>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</si>
  <si>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</si>
  <si>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</si>
  <si>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</si>
  <si>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</si>
  <si>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</si>
  <si>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</si>
  <si>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</si>
  <si>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</si>
  <si>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</si>
  <si>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</si>
  <si>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</si>
  <si>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</si>
  <si>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</si>
  <si>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</si>
  <si>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</si>
  <si>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</si>
  <si>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</si>
  <si>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</si>
  <si>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</si>
  <si>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</si>
  <si>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</si>
  <si>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</si>
  <si>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</si>
  <si>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</si>
  <si>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</si>
  <si>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</si>
  <si>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</si>
  <si>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</si>
  <si>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</si>
  <si>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</si>
  <si>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</si>
  <si>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</si>
  <si>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</si>
  <si>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</si>
  <si>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</si>
  <si>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</si>
  <si>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</si>
  <si>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</si>
  <si>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</si>
  <si>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</si>
  <si>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</si>
  <si>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</si>
  <si>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</si>
  <si>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</si>
  <si>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</si>
  <si>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</si>
  <si>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</si>
  <si>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</si>
  <si>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</si>
  <si>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</si>
  <si>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</si>
  <si>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</si>
  <si>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</si>
  <si>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</si>
  <si>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</si>
  <si>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</si>
  <si>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</si>
  <si>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</si>
  <si>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</si>
  <si>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</si>
  <si>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</si>
  <si>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</si>
  <si>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</si>
  <si>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</si>
  <si>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</si>
  <si>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</si>
  <si>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</si>
  <si>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</si>
  <si>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</si>
  <si>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</si>
  <si>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</si>
  <si>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</si>
  <si>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</si>
  <si>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</si>
  <si>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</si>
  <si>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</si>
  <si>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</si>
  <si>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</si>
  <si>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</si>
  <si>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</si>
  <si>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</si>
  <si>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</si>
  <si>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</si>
  <si>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</si>
  <si>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</si>
  <si>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</si>
  <si>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</si>
  <si>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</si>
  <si>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</si>
  <si>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</si>
  <si>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</si>
  <si>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</si>
  <si>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</si>
  <si>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</si>
  <si>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</si>
  <si>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</si>
  <si>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</si>
  <si>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</si>
  <si>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</si>
  <si>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</si>
  <si>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</si>
  <si>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</si>
  <si>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</si>
  <si>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</si>
  <si>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</si>
  <si>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</si>
  <si>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</si>
  <si>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</si>
  <si>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</si>
  <si>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</si>
  <si>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</si>
  <si>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</si>
  <si>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</si>
  <si>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</si>
  <si>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</si>
  <si>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</si>
  <si>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</si>
  <si>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</si>
  <si>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</si>
  <si>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</si>
  <si>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</si>
  <si>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</si>
  <si>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</si>
  <si>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</si>
  <si>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</si>
  <si>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</si>
  <si>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</si>
  <si>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</si>
  <si>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</si>
  <si>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</si>
  <si>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</si>
  <si>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</si>
  <si>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</si>
  <si>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</si>
  <si>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</si>
  <si>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</si>
  <si>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</si>
  <si>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</si>
  <si>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</si>
  <si>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</si>
  <si>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</si>
  <si>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</si>
  <si>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</si>
  <si>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</si>
  <si>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</si>
  <si>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</si>
  <si>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</si>
  <si>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</si>
  <si>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</si>
  <si>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</si>
  <si>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</si>
  <si>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</si>
  <si>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</si>
  <si>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</si>
  <si>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</si>
  <si>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</si>
  <si>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</si>
  <si>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</si>
  <si>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</si>
  <si>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</si>
  <si>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</si>
  <si>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</si>
  <si>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</si>
  <si>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</si>
  <si>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</si>
  <si>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</si>
  <si>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</si>
  <si>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</si>
  <si>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</si>
  <si>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</si>
  <si>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</si>
  <si>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</si>
  <si>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</si>
  <si>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</si>
  <si>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</si>
  <si>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</si>
  <si>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</si>
  <si>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</si>
  <si>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</si>
  <si>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</si>
  <si>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</si>
  <si>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</si>
  <si>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</si>
  <si>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</si>
  <si>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</si>
  <si>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</si>
  <si>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</si>
  <si>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</si>
  <si>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</si>
  <si>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</si>
  <si>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</si>
  <si>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</si>
  <si>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</si>
  <si>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</si>
  <si>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</si>
  <si>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</si>
  <si>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</si>
  <si>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</si>
  <si>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</si>
  <si>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</si>
  <si>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</si>
  <si>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</si>
  <si>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</si>
  <si>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</si>
  <si>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</si>
  <si>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</si>
  <si>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</si>
  <si>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</si>
  <si>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</si>
  <si>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</si>
  <si>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</si>
  <si>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</si>
  <si>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</si>
  <si>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</si>
  <si>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</si>
  <si>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</si>
  <si>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</si>
  <si>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</si>
  <si>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</si>
  <si>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</si>
  <si>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</si>
  <si>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</si>
  <si>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</si>
  <si>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</si>
  <si>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</si>
  <si>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</si>
  <si>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</si>
  <si>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</si>
  <si>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</si>
  <si>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</si>
  <si>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</si>
  <si>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</si>
  <si>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</si>
  <si>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</si>
  <si>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</si>
  <si>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</si>
  <si>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</si>
  <si>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</si>
  <si>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</si>
  <si>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</si>
  <si>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</si>
  <si>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</si>
  <si>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</si>
  <si>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</si>
  <si>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</si>
  <si>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</si>
  <si>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</si>
  <si>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</si>
  <si>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</si>
  <si>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</si>
  <si>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</si>
  <si>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</si>
  <si>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</si>
  <si>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</si>
  <si>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</si>
  <si>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</si>
  <si>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</si>
  <si>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</si>
  <si>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</si>
  <si>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</si>
  <si>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</si>
  <si>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</si>
  <si>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</si>
  <si>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</si>
  <si>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</si>
  <si>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</si>
  <si>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</si>
  <si>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</si>
  <si>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</si>
  <si>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</si>
  <si>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</si>
  <si>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</si>
  <si>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</si>
  <si>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</si>
  <si>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</si>
  <si>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</si>
  <si>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</si>
  <si>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</si>
  <si>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</si>
  <si>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</si>
  <si>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</si>
  <si>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</si>
  <si>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</si>
  <si>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</si>
  <si>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</si>
  <si>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</si>
  <si>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</si>
  <si>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</si>
  <si>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</si>
  <si>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</si>
  <si>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</si>
  <si>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</si>
  <si>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</si>
  <si>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</si>
  <si>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</si>
  <si>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</si>
  <si>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</si>
  <si>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</si>
  <si>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</si>
  <si>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</si>
  <si>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</si>
  <si>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</si>
  <si>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</si>
  <si>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</si>
  <si>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</si>
  <si>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</si>
  <si>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</si>
  <si>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</si>
  <si>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</si>
  <si>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</si>
  <si>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</si>
  <si>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</si>
  <si>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</si>
  <si>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</si>
  <si>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</si>
  <si>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</si>
  <si>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</si>
  <si>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</si>
  <si>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</si>
  <si>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</si>
  <si>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</si>
  <si>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</si>
  <si>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</si>
  <si>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</si>
  <si>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</si>
  <si>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</si>
  <si>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</si>
  <si>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</si>
  <si>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</si>
  <si>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</si>
  <si>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</si>
  <si>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</si>
  <si>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</si>
  <si>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</si>
  <si>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</si>
  <si>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</si>
  <si>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</si>
  <si>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</si>
  <si>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</si>
  <si>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</si>
  <si>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</si>
  <si>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</si>
  <si>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</si>
  <si>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</si>
  <si>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</si>
  <si>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</si>
  <si>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</si>
  <si>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</si>
  <si>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</si>
  <si>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</si>
  <si>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</si>
  <si>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</si>
  <si>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</si>
  <si>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</si>
  <si>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</si>
  <si>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</si>
  <si>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</si>
  <si>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</si>
  <si>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</si>
  <si>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</si>
  <si>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</si>
  <si>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</si>
  <si>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</si>
  <si>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</si>
  <si>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</si>
  <si>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</si>
  <si>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</si>
  <si>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</si>
  <si>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</si>
  <si>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</si>
  <si>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</si>
  <si>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</si>
  <si>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</si>
  <si>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</si>
  <si>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</si>
  <si>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</si>
  <si>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</si>
  <si>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</si>
  <si>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</si>
  <si>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</si>
  <si>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</si>
  <si>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</si>
  <si>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</si>
  <si>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</si>
  <si>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</si>
  <si>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</si>
  <si>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</si>
  <si>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</si>
  <si>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</si>
  <si>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</si>
  <si>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</si>
  <si>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</si>
  <si>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</si>
  <si>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</si>
  <si>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</si>
  <si>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</si>
  <si>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</si>
  <si>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</si>
  <si>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</si>
  <si>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</si>
  <si>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</si>
  <si>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</si>
  <si>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</si>
  <si>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</si>
  <si>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</si>
  <si>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</si>
  <si>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</si>
  <si>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</si>
  <si>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</si>
  <si>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</si>
  <si>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</si>
  <si>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</si>
  <si>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</si>
  <si>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</si>
  <si>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</si>
  <si>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</si>
  <si>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</si>
  <si>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</si>
  <si>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</si>
  <si>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</si>
  <si>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</si>
  <si>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</si>
  <si>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</si>
  <si>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</si>
  <si>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</si>
  <si>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</si>
  <si>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</si>
  <si>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</si>
  <si>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</si>
  <si>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</si>
  <si>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</si>
  <si>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</si>
  <si>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</si>
  <si>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</si>
  <si>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</si>
  <si>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</si>
  <si>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</si>
  <si>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</si>
  <si>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</si>
  <si>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</si>
  <si>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</si>
  <si>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</si>
  <si>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</si>
  <si>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</si>
  <si>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</si>
  <si>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</si>
  <si>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</si>
  <si>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</si>
  <si>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</si>
  <si>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</si>
  <si>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</si>
  <si>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</si>
  <si>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</si>
  <si>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</si>
  <si>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</si>
  <si>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</si>
  <si>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</si>
  <si>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</si>
  <si>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</si>
  <si>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</si>
  <si>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</si>
  <si>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</si>
  <si>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</si>
  <si>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</si>
  <si>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</si>
  <si>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</si>
  <si>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</si>
  <si>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</si>
  <si>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</si>
  <si>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</si>
  <si>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</si>
  <si>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</si>
  <si>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</si>
  <si>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</si>
  <si>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</si>
  <si>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</si>
  <si>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</si>
  <si>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</si>
  <si>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</si>
  <si>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</si>
  <si>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</si>
  <si>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</si>
  <si>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</si>
  <si>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</si>
  <si>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</si>
  <si>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</si>
  <si>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</si>
  <si>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</si>
  <si>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</si>
  <si>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</si>
  <si>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</si>
  <si>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</si>
  <si>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</si>
  <si>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</si>
  <si>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</si>
  <si>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</si>
  <si>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</si>
  <si>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</si>
  <si>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</si>
  <si>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</si>
  <si>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</si>
  <si>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</si>
  <si>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</si>
  <si>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</si>
  <si>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</si>
  <si>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</si>
  <si>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</si>
  <si>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</si>
  <si>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</si>
  <si>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</si>
  <si>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</si>
  <si>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</si>
  <si>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</si>
  <si>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</si>
  <si>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</si>
  <si>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</si>
  <si>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</si>
  <si>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</si>
  <si>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</si>
  <si>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</si>
  <si>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</si>
  <si>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</si>
  <si>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</si>
  <si>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</si>
  <si>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</si>
  <si>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</si>
  <si>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</si>
  <si>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</si>
  <si>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</si>
  <si>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</si>
  <si>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</si>
  <si>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</si>
  <si>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</si>
  <si>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</si>
  <si>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</si>
  <si>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</si>
  <si>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</si>
  <si>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</si>
  <si>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</si>
  <si>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</si>
  <si>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</si>
  <si>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</si>
  <si>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</si>
  <si>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</si>
  <si>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</si>
  <si>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</si>
  <si>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</si>
  <si>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</si>
  <si>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</si>
  <si>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</si>
  <si>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</si>
  <si>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</si>
  <si>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</si>
  <si>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</si>
  <si>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</si>
  <si>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</si>
  <si>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</si>
  <si>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</si>
  <si>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</si>
  <si>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</si>
  <si>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</si>
  <si>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</si>
  <si>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</si>
  <si>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</si>
  <si>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</si>
  <si>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</si>
  <si>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</si>
  <si>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</si>
  <si>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</si>
  <si>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</si>
  <si>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</si>
  <si>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</si>
  <si>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</si>
  <si>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</si>
  <si>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</si>
  <si>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</si>
  <si>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</si>
  <si>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</si>
  <si>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</si>
  <si>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</si>
  <si>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</si>
  <si>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</si>
  <si>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</si>
  <si>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</si>
  <si>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</si>
  <si>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</si>
  <si>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</si>
  <si>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</si>
  <si>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</si>
  <si>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</si>
  <si>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</si>
  <si>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</si>
  <si>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</si>
  <si>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</si>
  <si>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</si>
  <si>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</si>
  <si>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</si>
  <si>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</si>
  <si>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</si>
  <si>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</si>
  <si>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</si>
  <si>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</si>
  <si>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</si>
  <si>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</si>
  <si>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</si>
  <si>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</si>
  <si>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</si>
  <si>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</si>
  <si>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</si>
  <si>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</si>
  <si>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</si>
  <si>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</si>
  <si>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</si>
  <si>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</si>
  <si>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</si>
  <si>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</si>
  <si>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</si>
  <si>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</si>
  <si>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</si>
  <si>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</si>
  <si>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</si>
  <si>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</si>
  <si>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</si>
  <si>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</si>
  <si>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</si>
  <si>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</si>
  <si>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</si>
  <si>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</si>
  <si>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</si>
  <si>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</si>
  <si>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</si>
  <si>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</si>
  <si>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</si>
  <si>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</si>
  <si>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</si>
  <si>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</si>
  <si>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</si>
  <si>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</si>
  <si>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</si>
  <si>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</si>
  <si>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</si>
  <si>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</si>
  <si>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</si>
  <si>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</si>
  <si>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</si>
  <si>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</si>
  <si>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</si>
  <si>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</si>
  <si>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</si>
  <si>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</si>
  <si>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</si>
  <si>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</si>
  <si>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</si>
  <si>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</si>
  <si>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</si>
  <si>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</si>
  <si>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</si>
  <si>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</si>
  <si>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</si>
  <si>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</si>
  <si>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</si>
  <si>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</si>
  <si>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</si>
  <si>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</si>
  <si>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</si>
  <si>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</si>
  <si>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</si>
  <si>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</si>
  <si>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</si>
  <si>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</si>
  <si>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</si>
  <si>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</si>
  <si>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</si>
  <si>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</si>
  <si>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</si>
  <si>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</si>
  <si>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</si>
  <si>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</si>
  <si>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</si>
  <si>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</si>
  <si>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</si>
  <si>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</si>
  <si>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</si>
  <si>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</si>
  <si>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</si>
  <si>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</si>
  <si>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</si>
  <si>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</si>
  <si>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</si>
  <si>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</si>
  <si>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</si>
  <si>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</si>
  <si>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</si>
  <si>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</si>
  <si>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</si>
  <si>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</si>
  <si>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</si>
  <si>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</si>
  <si>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</si>
  <si>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</si>
  <si>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</si>
  <si>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</si>
  <si>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</si>
  <si>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</si>
  <si>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</si>
  <si>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</si>
  <si>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</si>
  <si>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</si>
  <si>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</si>
  <si>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</si>
  <si>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</si>
  <si>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</si>
  <si>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</si>
  <si>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</si>
  <si>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</si>
  <si>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</si>
  <si>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</si>
  <si>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</si>
  <si>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</si>
  <si>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</si>
  <si>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</si>
  <si>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</si>
  <si>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</si>
  <si>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</si>
  <si>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</si>
  <si>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</si>
  <si>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</si>
  <si>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</si>
  <si>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</si>
  <si>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</si>
  <si>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</si>
  <si>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</si>
  <si>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</si>
  <si>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</si>
  <si>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</si>
  <si>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</si>
  <si>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</si>
  <si>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</si>
  <si>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</si>
  <si>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</si>
  <si>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</si>
  <si>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</si>
  <si>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</si>
  <si>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</si>
  <si>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</si>
  <si>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</si>
  <si>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</si>
  <si>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</si>
  <si>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</si>
  <si>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</si>
  <si>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</si>
  <si>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</si>
  <si>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</si>
  <si>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</si>
  <si>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</si>
  <si>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</si>
  <si>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</si>
  <si>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</si>
  <si>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</si>
  <si>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</si>
  <si>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</si>
  <si>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</si>
  <si>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</si>
  <si>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</si>
  <si>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</si>
  <si>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</si>
  <si>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</si>
  <si>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</si>
  <si>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</si>
  <si>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</si>
  <si>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</si>
  <si>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</si>
  <si>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</si>
  <si>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</si>
  <si>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</si>
  <si>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</si>
  <si>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</si>
  <si>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</si>
  <si>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</si>
  <si>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</si>
  <si>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</si>
  <si>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</si>
  <si>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</si>
  <si>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</si>
  <si>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</si>
  <si>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</si>
  <si>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</si>
  <si>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</si>
  <si>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</si>
  <si>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</si>
  <si>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</si>
  <si>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</si>
  <si>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</si>
  <si>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</si>
  <si>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</si>
  <si>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</si>
  <si>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</si>
  <si>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</si>
  <si>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</si>
  <si>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</si>
  <si>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</si>
  <si>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</si>
  <si>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</si>
  <si>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</si>
  <si>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</si>
  <si>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</si>
  <si>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</si>
  <si>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</si>
  <si>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</si>
  <si>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</si>
  <si>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</si>
  <si>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</si>
  <si>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</si>
  <si>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</si>
  <si>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</si>
  <si>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</si>
  <si>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</si>
  <si>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</si>
  <si>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</si>
  <si>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</si>
  <si>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</si>
  <si>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</si>
  <si>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</si>
  <si>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</si>
  <si>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</si>
  <si>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</si>
  <si>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</si>
  <si>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</si>
  <si>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</si>
  <si>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</si>
  <si>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</si>
  <si>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</si>
  <si>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</si>
  <si>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</si>
  <si>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</si>
  <si>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</si>
  <si>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</si>
  <si>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</si>
  <si>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</si>
  <si>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</si>
  <si>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</si>
  <si>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</si>
  <si>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</si>
  <si>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</si>
  <si>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</si>
  <si>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</si>
  <si>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</si>
  <si>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</si>
  <si>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</si>
  <si>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</si>
  <si>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</si>
  <si>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</si>
  <si>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</si>
  <si>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</si>
  <si>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</si>
  <si>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</si>
  <si>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</si>
  <si>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</si>
  <si>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</si>
  <si>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</si>
  <si>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</si>
  <si>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</si>
  <si>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</si>
  <si>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</si>
  <si>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</si>
  <si>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</si>
  <si>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</si>
  <si>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</si>
  <si>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</si>
  <si>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</si>
  <si>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</si>
  <si>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</si>
  <si>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</si>
  <si>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</si>
  <si>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</si>
  <si>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</si>
  <si>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</si>
  <si>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</si>
  <si>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</si>
  <si>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</si>
  <si>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</si>
  <si>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</si>
  <si>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</si>
  <si>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</si>
  <si>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</si>
  <si>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</si>
  <si>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</si>
  <si>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</si>
  <si>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</si>
  <si>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</si>
  <si>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</si>
  <si>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</si>
  <si>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</si>
  <si>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</si>
  <si>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</si>
  <si>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</si>
  <si>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</si>
  <si>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</si>
  <si>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</si>
  <si>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</si>
  <si>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</si>
  <si>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</si>
  <si>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</si>
  <si>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</si>
  <si>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</si>
  <si>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</si>
  <si>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</si>
  <si>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</si>
  <si>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</si>
  <si>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</si>
  <si>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</si>
  <si>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</si>
  <si>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</si>
  <si>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</si>
  <si>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</si>
  <si>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</si>
  <si>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</si>
  <si>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</si>
  <si>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</si>
  <si>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</si>
  <si>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</si>
  <si>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</si>
  <si>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</si>
  <si>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</si>
  <si>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</si>
  <si>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</si>
  <si>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</si>
  <si>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</si>
  <si>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</si>
  <si>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</si>
  <si>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</si>
  <si>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</si>
  <si>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</si>
  <si>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</si>
  <si>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</si>
  <si>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</si>
  <si>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</si>
  <si>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</si>
  <si>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</si>
  <si>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</si>
  <si>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</si>
  <si>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</si>
  <si>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</si>
  <si>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</si>
  <si>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</si>
  <si>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</si>
  <si>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</si>
  <si>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</si>
  <si>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</si>
  <si>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</si>
  <si>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</si>
  <si>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</si>
  <si>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</si>
  <si>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</si>
  <si>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</si>
  <si>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</si>
  <si>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</si>
  <si>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</si>
  <si>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</si>
  <si>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</si>
  <si>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</si>
  <si>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</si>
  <si>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</si>
  <si>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</si>
  <si>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</si>
  <si>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</si>
  <si>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</si>
  <si>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</si>
  <si>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</si>
  <si>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</si>
  <si>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</si>
  <si>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</si>
  <si>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</si>
  <si>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</si>
  <si>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</si>
  <si>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</si>
  <si>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</si>
  <si>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</si>
  <si>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</si>
  <si>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</si>
  <si>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</si>
  <si>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</si>
  <si>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</si>
  <si>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</si>
  <si>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</si>
  <si>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</si>
  <si>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</si>
  <si>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</si>
  <si>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</si>
  <si>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</si>
  <si>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</si>
  <si>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</si>
  <si>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</si>
  <si>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</si>
  <si>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</si>
  <si>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</si>
  <si>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</si>
  <si>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</si>
  <si>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</si>
  <si>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</si>
  <si>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</si>
  <si>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</si>
  <si>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</si>
  <si>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</si>
  <si>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</si>
  <si>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</si>
  <si>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</si>
  <si>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</si>
  <si>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</si>
  <si>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</si>
  <si>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</si>
  <si>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</si>
  <si>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</si>
  <si>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</si>
  <si>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</si>
  <si>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</si>
  <si>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</si>
  <si>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</si>
  <si>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</si>
  <si>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</si>
  <si>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</si>
  <si>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</si>
  <si>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</si>
  <si>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</si>
  <si>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</si>
  <si>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</si>
  <si>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</si>
  <si>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</si>
  <si>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</si>
  <si>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</si>
  <si>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</si>
  <si>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</si>
  <si>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</si>
  <si>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</si>
  <si>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</si>
  <si>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</si>
  <si>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</si>
  <si>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</si>
  <si>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</si>
  <si>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</si>
  <si>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</si>
  <si>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</si>
  <si>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</si>
  <si>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</si>
  <si>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</si>
  <si>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</si>
  <si>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</si>
  <si>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</si>
  <si>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</si>
  <si>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</si>
  <si>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</si>
  <si>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</si>
  <si>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</si>
  <si>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</si>
  <si>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</si>
  <si>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</si>
  <si>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</si>
  <si>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</si>
  <si>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</si>
  <si>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</si>
  <si>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</si>
  <si>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</si>
  <si>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</si>
  <si>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</si>
  <si>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</si>
  <si>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</si>
  <si>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</si>
  <si>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</si>
  <si>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</si>
  <si>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</si>
  <si>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</si>
  <si>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</si>
  <si>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</si>
  <si>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</si>
  <si>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</si>
  <si>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</si>
  <si>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</si>
  <si>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</si>
  <si>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</si>
  <si>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</si>
  <si>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</si>
  <si>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</si>
  <si>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</si>
  <si>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</si>
  <si>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</si>
  <si>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</si>
  <si>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</si>
  <si>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</si>
  <si>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</si>
  <si>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</si>
  <si>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</si>
  <si>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</si>
  <si>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</si>
  <si>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</si>
  <si>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</si>
  <si>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</si>
  <si>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</si>
  <si>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</si>
  <si>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</si>
  <si>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</si>
  <si>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</si>
  <si>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</si>
  <si>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</si>
  <si>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</si>
  <si>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</si>
  <si>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</si>
  <si>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</si>
  <si>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</si>
  <si>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</si>
  <si>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</si>
  <si>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</si>
  <si>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</si>
  <si>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</si>
  <si>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</si>
  <si>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</si>
  <si>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</si>
  <si>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</si>
  <si>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</si>
  <si>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</si>
  <si>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</si>
  <si>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</si>
  <si>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</si>
  <si>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</si>
  <si>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</si>
  <si>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</si>
  <si>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</si>
  <si>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</si>
  <si>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</si>
  <si>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</si>
  <si>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</si>
  <si>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</si>
  <si>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</si>
  <si>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</si>
  <si>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</si>
  <si>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</si>
  <si>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</si>
  <si>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</si>
  <si>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</si>
  <si>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</si>
  <si>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</si>
  <si>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</si>
  <si>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</si>
  <si>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</si>
  <si>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</si>
  <si>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</si>
  <si>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</si>
  <si>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</si>
  <si>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</si>
  <si>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</si>
  <si>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</si>
  <si>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</si>
  <si>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</si>
  <si>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</si>
  <si>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</si>
  <si>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</si>
  <si>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</si>
  <si>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</si>
  <si>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</si>
  <si>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</si>
  <si>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</si>
  <si>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</si>
  <si>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</si>
  <si>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</si>
  <si>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</si>
  <si>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</si>
  <si>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</si>
  <si>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</si>
  <si>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</si>
  <si>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</si>
  <si>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</si>
  <si>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</si>
  <si>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</si>
  <si>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</si>
  <si>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</si>
  <si>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</si>
  <si>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</si>
  <si>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</si>
  <si>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</si>
  <si>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</si>
  <si>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</si>
  <si>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</si>
  <si>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</si>
  <si>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</si>
  <si>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</si>
  <si>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</si>
  <si>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</si>
  <si>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</si>
  <si>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</si>
  <si>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</si>
  <si>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</si>
  <si>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</si>
  <si>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</si>
  <si>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</si>
  <si>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</si>
  <si>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</si>
  <si>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</si>
  <si>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</si>
  <si>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</si>
  <si>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</si>
  <si>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</si>
  <si>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</si>
  <si>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</si>
  <si>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</si>
  <si>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</si>
  <si>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</si>
  <si>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</si>
  <si>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</si>
  <si>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</si>
  <si>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</si>
  <si>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</si>
  <si>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</si>
  <si>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</si>
  <si>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</si>
  <si>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</si>
  <si>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</si>
  <si>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</si>
  <si>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</si>
  <si>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</si>
  <si>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</si>
  <si>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</si>
  <si>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</si>
  <si>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</si>
  <si>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</si>
  <si>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</si>
  <si>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</si>
  <si>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</si>
  <si>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</si>
  <si>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</si>
  <si>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</si>
  <si>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</si>
  <si>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</si>
  <si>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</si>
  <si>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</si>
  <si>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</si>
  <si>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</si>
  <si>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</si>
  <si>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</si>
  <si>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</si>
  <si>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</si>
  <si>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</si>
  <si>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</si>
  <si>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</si>
  <si>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</si>
  <si>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</si>
  <si>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</si>
  <si>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</si>
  <si>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</si>
  <si>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</si>
  <si>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</si>
  <si>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</si>
  <si>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</si>
  <si>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</si>
  <si>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</si>
  <si>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</si>
  <si>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</si>
  <si>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</si>
  <si>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</si>
  <si>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</si>
  <si>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</si>
  <si>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</si>
  <si>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</si>
  <si>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</si>
  <si>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</si>
  <si>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</si>
  <si>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</si>
  <si>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</si>
  <si>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</si>
  <si>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</si>
  <si>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</si>
  <si>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</si>
  <si>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</si>
  <si>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</si>
  <si>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</si>
  <si>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</si>
  <si>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</si>
  <si>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</si>
  <si>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</si>
  <si>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</si>
  <si>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</si>
  <si>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</si>
  <si>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</si>
  <si>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</si>
  <si>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</si>
  <si>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</si>
  <si>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</si>
  <si>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</si>
  <si>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</si>
  <si>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</si>
  <si>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</si>
  <si>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</si>
  <si>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</si>
  <si>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</si>
  <si>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</si>
  <si>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</si>
  <si>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</si>
  <si>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</si>
  <si>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</si>
  <si>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</si>
  <si>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</si>
  <si>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</si>
  <si>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</si>
  <si>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</si>
  <si>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</si>
  <si>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</si>
  <si>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</si>
  <si>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</si>
  <si>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</si>
  <si>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</si>
  <si>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</si>
  <si>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</si>
  <si>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</si>
  <si>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</si>
  <si>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</si>
  <si>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</si>
  <si>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</si>
  <si>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</si>
  <si>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</si>
  <si>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</si>
  <si>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</si>
  <si>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</si>
  <si>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</si>
  <si>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</si>
  <si>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</si>
  <si>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</si>
  <si>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</si>
  <si>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</si>
  <si>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</si>
  <si>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</si>
  <si>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</si>
  <si>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</si>
  <si>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</si>
  <si>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</si>
  <si>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</si>
  <si>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</si>
  <si>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</si>
  <si>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</si>
  <si>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</si>
  <si>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</si>
  <si>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</si>
  <si>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</si>
  <si>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</si>
  <si>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</si>
  <si>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</si>
  <si>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</si>
  <si>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</si>
  <si>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</si>
  <si>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</si>
  <si>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</si>
  <si>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</si>
  <si>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</si>
  <si>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</si>
  <si>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</si>
  <si>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</si>
  <si>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</si>
  <si>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</si>
  <si>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</si>
  <si>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</si>
  <si>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</si>
  <si>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</si>
  <si>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</si>
  <si>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</si>
  <si>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</si>
  <si>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</si>
  <si>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</si>
  <si>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</si>
  <si>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</si>
  <si>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</si>
  <si>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</si>
  <si>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</si>
  <si>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</si>
  <si>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</si>
  <si>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</si>
  <si>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</si>
  <si>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</si>
  <si>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</si>
  <si>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</si>
  <si>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</si>
  <si>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</si>
  <si>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</si>
  <si>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</si>
  <si>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</si>
  <si>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</si>
  <si>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</si>
  <si>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</si>
  <si>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</si>
  <si>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</si>
  <si>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</si>
  <si>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</si>
  <si>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</si>
  <si>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</si>
  <si>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</si>
  <si>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</si>
  <si>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</si>
  <si>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</si>
  <si>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</si>
  <si>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</si>
  <si>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</si>
  <si>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</si>
  <si>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</si>
  <si>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</si>
  <si>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</si>
  <si>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</si>
  <si>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</si>
  <si>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</si>
  <si>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</si>
  <si>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</si>
  <si>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</si>
  <si>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</si>
  <si>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</si>
  <si>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</si>
  <si>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</si>
  <si>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</si>
  <si>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</si>
  <si>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</si>
  <si>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</si>
  <si>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</si>
  <si>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</si>
  <si>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</si>
  <si>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</si>
  <si>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</si>
  <si>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</si>
  <si>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</si>
  <si>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</si>
  <si>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</si>
  <si>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</si>
  <si>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</si>
  <si>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</si>
  <si>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</si>
  <si>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</si>
  <si>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</si>
  <si>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</si>
  <si>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</si>
  <si>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</si>
  <si>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</si>
  <si>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</si>
  <si>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</si>
  <si>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</si>
  <si>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</si>
  <si>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</si>
  <si>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</si>
  <si>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</si>
  <si>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</si>
  <si>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</si>
  <si>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</si>
  <si>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</si>
  <si>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</si>
  <si>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</si>
  <si>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</si>
  <si>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</si>
  <si>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</si>
  <si>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</si>
  <si>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</si>
  <si>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</si>
  <si>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</si>
  <si>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</si>
  <si>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</si>
  <si>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</si>
  <si>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</si>
  <si>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</si>
  <si>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</si>
  <si>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</si>
  <si>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</si>
  <si>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</si>
  <si>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</si>
  <si>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</si>
  <si>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</si>
  <si>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</si>
  <si>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</si>
  <si>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</si>
  <si>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</si>
  <si>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</si>
  <si>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</si>
  <si>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</si>
  <si>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</si>
  <si>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</si>
  <si>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</si>
  <si>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</si>
  <si>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</si>
  <si>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</si>
  <si>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</si>
  <si>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</si>
  <si>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</si>
  <si>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</si>
  <si>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</si>
  <si>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</si>
  <si>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</si>
  <si>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</si>
  <si>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</si>
  <si>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</si>
  <si>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</si>
  <si>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</si>
  <si>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</si>
  <si>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</si>
  <si>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</si>
  <si>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</si>
  <si>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</si>
  <si>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</si>
  <si>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</si>
  <si>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</si>
  <si>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</si>
  <si>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</si>
  <si>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</si>
  <si>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</si>
  <si>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</si>
  <si>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</si>
  <si>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</si>
  <si>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</si>
  <si>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</si>
  <si>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</si>
  <si>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</si>
  <si>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</si>
  <si>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</si>
  <si>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</si>
  <si>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</si>
  <si>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</si>
  <si>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</si>
  <si>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</si>
  <si>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</si>
  <si>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</si>
  <si>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</si>
  <si>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</si>
  <si>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</si>
  <si>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</si>
  <si>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</si>
  <si>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</si>
  <si>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</si>
  <si>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</si>
  <si>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</si>
  <si>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</si>
  <si>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</si>
  <si>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</si>
  <si>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</si>
  <si>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</si>
  <si>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</si>
  <si>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</si>
  <si>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</si>
  <si>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</si>
  <si>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</si>
  <si>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</si>
  <si>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</si>
  <si>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</si>
  <si>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</si>
  <si>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</si>
  <si>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</si>
  <si>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</si>
  <si>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</si>
  <si>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</si>
  <si>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</si>
  <si>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</si>
  <si>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</si>
  <si>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</si>
  <si>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</si>
  <si>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</si>
  <si>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</si>
  <si>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</si>
  <si>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</si>
  <si>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</si>
  <si>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</si>
  <si>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</si>
  <si>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</si>
  <si>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</si>
  <si>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</si>
  <si>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</si>
  <si>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</si>
  <si>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</si>
  <si>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</si>
  <si>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</si>
  <si>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</si>
  <si>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</si>
  <si>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</si>
  <si>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</si>
  <si>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</si>
  <si>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</si>
  <si>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</si>
  <si>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</si>
  <si>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</si>
  <si>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</si>
  <si>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</si>
  <si>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</si>
  <si>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</si>
  <si>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</si>
  <si>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</si>
  <si>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</si>
  <si>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</si>
  <si>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</si>
  <si>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</si>
  <si>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</si>
  <si>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</si>
  <si>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</si>
  <si>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</si>
  <si>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</si>
  <si>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</si>
  <si>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</si>
  <si>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</si>
  <si>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</si>
  <si>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</si>
  <si>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</si>
  <si>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</si>
  <si>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</si>
  <si>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</si>
  <si>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</si>
  <si>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</si>
  <si>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</si>
  <si>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</si>
  <si>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</si>
  <si>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</si>
  <si>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</si>
  <si>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</si>
  <si>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</si>
  <si>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</si>
  <si>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</si>
  <si>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</si>
  <si>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</si>
  <si>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</si>
  <si>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</si>
  <si>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</si>
  <si>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</si>
  <si>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</si>
  <si>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</si>
  <si>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</si>
  <si>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</si>
  <si>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</si>
  <si>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</si>
  <si>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</si>
  <si>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</si>
  <si>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</si>
  <si>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</si>
  <si>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</si>
  <si>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</si>
  <si>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</si>
  <si>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</si>
  <si>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</si>
  <si>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</si>
  <si>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</si>
  <si>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</si>
  <si>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</si>
  <si>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</si>
  <si>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</si>
  <si>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</si>
  <si>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</si>
  <si>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</si>
  <si>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</si>
  <si>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</si>
  <si>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</si>
  <si>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</si>
  <si>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</si>
  <si>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</si>
  <si>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</si>
  <si>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</si>
  <si>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</si>
  <si>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</si>
  <si>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</si>
  <si>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</si>
  <si>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</si>
  <si>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</si>
  <si>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</si>
  <si>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</si>
  <si>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</si>
  <si>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</si>
  <si>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</si>
  <si>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</si>
  <si>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</si>
  <si>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</si>
  <si>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</si>
  <si>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</si>
  <si>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</si>
  <si>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</si>
  <si>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</si>
  <si>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</si>
  <si>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</si>
  <si>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</si>
  <si>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</si>
  <si>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</si>
  <si>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</si>
  <si>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</si>
  <si>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</si>
  <si>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</si>
  <si>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</si>
  <si>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</si>
  <si>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</si>
  <si>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</si>
  <si>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</si>
  <si>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</si>
  <si>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</si>
  <si>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</si>
  <si>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</si>
  <si>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</si>
  <si>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</si>
  <si>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</si>
  <si>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</si>
  <si>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</si>
  <si>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</si>
  <si>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</si>
  <si>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</si>
  <si>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</si>
  <si>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</si>
  <si>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</si>
  <si>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</si>
  <si>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</si>
  <si>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</si>
  <si>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</si>
  <si>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</si>
  <si>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</si>
  <si>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</si>
  <si>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</si>
  <si>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</si>
  <si>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</si>
  <si>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</si>
  <si>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</si>
  <si>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</si>
  <si>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</si>
  <si>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</si>
  <si>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</si>
  <si>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</si>
  <si>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</si>
  <si>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</si>
  <si>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</si>
  <si>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</si>
  <si>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</si>
  <si>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</si>
  <si>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</si>
  <si>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</si>
  <si>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</si>
  <si>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</si>
  <si>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</si>
  <si>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</si>
  <si>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</si>
  <si>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</si>
  <si>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</si>
  <si>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</si>
  <si>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</si>
  <si>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</si>
  <si>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</si>
  <si>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</si>
  <si>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</si>
  <si>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</si>
  <si>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</si>
  <si>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</si>
  <si>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</si>
  <si>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</si>
  <si>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</si>
  <si>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</si>
  <si>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</si>
  <si>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</si>
  <si>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</si>
  <si>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</si>
  <si>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</si>
  <si>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</si>
  <si>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</si>
  <si>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</si>
  <si>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</si>
  <si>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</si>
  <si>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</si>
  <si>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</si>
  <si>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</si>
  <si>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</si>
  <si>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</si>
  <si>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</si>
  <si>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</si>
  <si>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</si>
  <si>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</si>
  <si>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</si>
  <si>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</si>
  <si>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</si>
  <si>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</si>
  <si>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</si>
  <si>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</si>
  <si>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</si>
  <si>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</si>
  <si>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</si>
  <si>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</si>
  <si>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</si>
  <si>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</si>
  <si>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</si>
  <si>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</si>
  <si>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</si>
  <si>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</si>
  <si>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</si>
  <si>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</si>
  <si>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</si>
  <si>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</si>
  <si>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</si>
  <si>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</si>
  <si>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</si>
  <si>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</si>
  <si>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</si>
  <si>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</si>
  <si>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</si>
  <si>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</si>
  <si>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</si>
  <si>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</si>
  <si>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</si>
  <si>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</si>
  <si>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</si>
  <si>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</si>
  <si>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</si>
  <si>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</si>
  <si>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</si>
  <si>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</si>
  <si>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</si>
  <si>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</si>
  <si>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</si>
  <si>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</si>
  <si>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</si>
  <si>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</si>
  <si>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</si>
  <si>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</si>
  <si>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</si>
  <si>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</si>
  <si>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</si>
  <si>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</si>
  <si>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</si>
  <si>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</si>
  <si>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</si>
  <si>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</si>
  <si>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</si>
  <si>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</si>
  <si>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</si>
  <si>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</si>
  <si>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</si>
  <si>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</si>
  <si>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</si>
  <si>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</si>
  <si>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</si>
  <si>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</si>
  <si>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</si>
  <si>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</si>
  <si>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</si>
  <si>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</si>
  <si>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</si>
  <si>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</si>
  <si>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</si>
  <si>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</si>
  <si>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</si>
  <si>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</si>
  <si>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</si>
  <si>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</si>
  <si>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</si>
  <si>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</si>
  <si>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</si>
  <si>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</si>
  <si>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</si>
  <si>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</si>
  <si>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</si>
  <si>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</si>
  <si>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</si>
  <si>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</si>
  <si>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</si>
  <si>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</si>
  <si>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</si>
  <si>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</si>
  <si>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</si>
  <si>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</si>
  <si>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</si>
  <si>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</si>
  <si>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</si>
  <si>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</si>
  <si>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</si>
  <si>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</si>
  <si>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</si>
  <si>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</si>
  <si>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</si>
  <si>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</si>
  <si>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</si>
  <si>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</si>
  <si>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</si>
  <si>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</si>
  <si>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</si>
  <si>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</si>
  <si>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</si>
  <si>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</si>
  <si>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</si>
  <si>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</si>
  <si>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</si>
  <si>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</si>
  <si>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</si>
  <si>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</si>
  <si>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</si>
  <si>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</si>
  <si>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</si>
  <si>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</si>
  <si>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</si>
  <si>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</si>
  <si>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</si>
  <si>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</si>
  <si>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</si>
  <si>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</si>
  <si>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</si>
  <si>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</si>
  <si>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</si>
  <si>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</si>
  <si>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</si>
  <si>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</si>
  <si>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</si>
  <si>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</si>
  <si>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</si>
  <si>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</si>
  <si>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</si>
  <si>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</si>
  <si>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</si>
  <si>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</si>
  <si>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</si>
  <si>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</si>
  <si>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</si>
  <si>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</si>
  <si>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</si>
  <si>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</si>
  <si>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</si>
  <si>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</si>
  <si>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</si>
  <si>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</si>
  <si>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</si>
  <si>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</si>
  <si>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</si>
  <si>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</si>
  <si>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</si>
  <si>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</si>
  <si>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</si>
  <si>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</si>
  <si>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</si>
  <si>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</si>
  <si>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</si>
  <si>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</si>
  <si>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</si>
  <si>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</si>
  <si>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</si>
  <si>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</si>
  <si>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</si>
  <si>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</si>
  <si>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</si>
  <si>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</si>
  <si>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</si>
  <si>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</si>
  <si>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</si>
  <si>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</si>
  <si>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</si>
  <si>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</si>
  <si>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</si>
  <si>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</si>
  <si>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</si>
  <si>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</si>
  <si>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</si>
  <si>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</si>
  <si>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</si>
  <si>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</si>
  <si>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</si>
  <si>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</si>
  <si>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</si>
  <si>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</si>
  <si>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</si>
  <si>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</si>
  <si>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</si>
  <si>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</si>
  <si>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</si>
  <si>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</si>
  <si>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</si>
  <si>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</si>
  <si>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</si>
  <si>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</si>
  <si>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</si>
  <si>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</si>
  <si>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</si>
  <si>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</si>
  <si>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</si>
  <si>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</si>
  <si>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</si>
  <si>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</si>
  <si>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</si>
  <si>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</si>
  <si>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</si>
  <si>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</si>
  <si>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</si>
  <si>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</si>
  <si>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</si>
  <si>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</si>
  <si>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</si>
  <si>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</si>
  <si>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</si>
  <si>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</si>
  <si>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</si>
  <si>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</si>
  <si>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</si>
  <si>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</si>
  <si>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</si>
  <si>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</si>
  <si>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</si>
  <si>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</si>
  <si>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</si>
  <si>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</si>
  <si>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</si>
  <si>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</si>
  <si>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</si>
  <si>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</si>
  <si>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</si>
  <si>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</si>
  <si>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</si>
  <si>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</si>
  <si>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</si>
  <si>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</si>
  <si>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</si>
  <si>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</si>
  <si>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</si>
  <si>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</si>
  <si>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</si>
  <si>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</si>
  <si>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</si>
  <si>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</si>
  <si>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</si>
  <si>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</si>
  <si>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</si>
  <si>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</si>
  <si>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</si>
  <si>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</si>
  <si>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</si>
  <si>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</si>
  <si>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</si>
  <si>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</si>
  <si>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</si>
  <si>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</si>
  <si>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</si>
  <si>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</si>
  <si>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</si>
  <si>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</si>
  <si>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</si>
  <si>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</si>
  <si>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</si>
  <si>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</si>
  <si>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</si>
  <si>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</si>
  <si>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</si>
  <si>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</si>
  <si>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</si>
  <si>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</si>
  <si>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</si>
  <si>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</si>
  <si>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</si>
  <si>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</si>
  <si>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</si>
  <si>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</si>
  <si>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</si>
  <si>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</si>
  <si>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</si>
  <si>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</si>
  <si>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</si>
  <si>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</si>
  <si>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</si>
  <si>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</si>
  <si>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</si>
  <si>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</si>
  <si>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</si>
  <si>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</si>
  <si>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</si>
  <si>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</si>
  <si>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</si>
  <si>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</si>
  <si>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</si>
  <si>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</si>
  <si>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</si>
  <si>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</si>
  <si>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</si>
  <si>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</si>
  <si>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</si>
  <si>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</si>
  <si>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</si>
  <si>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</si>
  <si>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</si>
  <si>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</si>
  <si>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</si>
  <si>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</si>
  <si>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</si>
  <si>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</si>
  <si>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</si>
  <si>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</si>
  <si>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</si>
  <si>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</si>
  <si>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</si>
  <si>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</si>
  <si>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</si>
  <si>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</si>
  <si>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</si>
  <si>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</si>
  <si>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</si>
  <si>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</si>
  <si>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</si>
  <si>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</si>
  <si>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</si>
  <si>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</si>
  <si>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</si>
  <si>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</si>
  <si>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</si>
  <si>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</si>
  <si>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</si>
  <si>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</si>
  <si>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</si>
  <si>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</si>
  <si>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</si>
  <si>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</si>
  <si>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</si>
  <si>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</si>
  <si>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</si>
  <si>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</si>
  <si>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</si>
  <si>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</si>
  <si>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</si>
  <si>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</si>
  <si>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</si>
  <si>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</si>
  <si>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</si>
  <si>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</si>
  <si>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</si>
  <si>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</si>
  <si>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</si>
  <si>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</si>
  <si>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</si>
  <si>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</si>
  <si>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</si>
  <si>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</si>
  <si>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</si>
  <si>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</si>
  <si>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</si>
  <si>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</si>
  <si>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</si>
  <si>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</si>
  <si>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</si>
  <si>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</si>
  <si>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</si>
  <si>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</si>
  <si>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</si>
  <si>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</si>
  <si>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</si>
  <si>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</si>
  <si>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</si>
  <si>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</si>
  <si>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</si>
  <si>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</si>
  <si>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</si>
  <si>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</si>
  <si>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</si>
  <si>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</si>
  <si>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</si>
  <si>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</si>
  <si>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</si>
  <si>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</si>
  <si>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</si>
  <si>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</si>
  <si>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</si>
  <si>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</si>
  <si>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</si>
  <si>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</si>
  <si>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</si>
  <si>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</si>
  <si>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</si>
  <si>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</si>
  <si>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</si>
  <si>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</si>
  <si>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</si>
  <si>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</si>
  <si>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</si>
  <si>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</si>
  <si>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</si>
  <si>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</si>
  <si>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</si>
  <si>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</si>
  <si>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</si>
  <si>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</si>
  <si>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</si>
  <si>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</si>
  <si>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</si>
  <si>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</si>
  <si>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</si>
  <si>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</si>
  <si>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</si>
  <si>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</si>
  <si>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</si>
  <si>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</si>
  <si>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</si>
  <si>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</si>
  <si>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</si>
  <si>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</si>
  <si>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</si>
  <si>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</si>
  <si>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</si>
  <si>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</si>
  <si>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</si>
  <si>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</si>
  <si>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</si>
  <si>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</si>
  <si>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</si>
  <si>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</si>
  <si>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</si>
  <si>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</si>
  <si>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</si>
  <si>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</si>
  <si>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</si>
  <si>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</si>
  <si>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</si>
  <si>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</si>
  <si>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</si>
  <si>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</si>
  <si>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</si>
  <si>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</si>
  <si>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</si>
  <si>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</si>
  <si>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</si>
  <si>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</si>
  <si>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</si>
  <si>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</si>
  <si>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</si>
  <si>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</si>
  <si>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</si>
  <si>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</si>
  <si>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</si>
  <si>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</si>
  <si>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</si>
  <si>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</si>
  <si>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</si>
  <si>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</si>
  <si>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</si>
  <si>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</si>
  <si>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</si>
  <si>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</si>
  <si>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</si>
  <si>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</si>
  <si>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</si>
  <si>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</si>
  <si>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</si>
  <si>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</si>
  <si>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</si>
  <si>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</si>
  <si>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</si>
  <si>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</si>
  <si>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</si>
  <si>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</si>
  <si>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</si>
  <si>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</si>
  <si>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</si>
  <si>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</si>
  <si>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</si>
  <si>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</si>
  <si>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</si>
  <si>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</si>
  <si>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</si>
  <si>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</si>
  <si>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</si>
  <si>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</si>
  <si>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</si>
  <si>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</si>
  <si>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</si>
  <si>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</si>
  <si>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</si>
  <si>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</si>
  <si>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</si>
  <si>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</si>
  <si>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</si>
  <si>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</si>
  <si>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</si>
  <si>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</si>
  <si>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</si>
  <si>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</si>
  <si>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</si>
  <si>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</si>
  <si>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</si>
  <si>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</si>
  <si>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</si>
  <si>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</si>
  <si>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</si>
  <si>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</si>
  <si>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</si>
  <si>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</si>
  <si>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</si>
  <si>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</si>
  <si>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</si>
  <si>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</si>
  <si>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</si>
  <si>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</si>
  <si>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</si>
  <si>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</si>
  <si>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</si>
  <si>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</si>
  <si>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</si>
  <si>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</si>
  <si>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</si>
  <si>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</si>
  <si>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</si>
  <si>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</si>
  <si>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</si>
  <si>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</si>
  <si>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</si>
  <si>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</si>
  <si>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</si>
  <si>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</si>
  <si>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</si>
  <si>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</si>
  <si>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</si>
  <si>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</si>
  <si>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</si>
  <si>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</si>
  <si>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</si>
  <si>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</si>
  <si>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</si>
  <si>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</si>
  <si>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</si>
  <si>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</si>
  <si>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</si>
  <si>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</si>
  <si>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</si>
  <si>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</si>
  <si>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</si>
  <si>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</si>
  <si>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</si>
  <si>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</si>
  <si>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</si>
  <si>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</si>
  <si>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</si>
  <si>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</si>
  <si>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</si>
  <si>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</si>
  <si>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</si>
  <si>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</si>
  <si>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</si>
  <si>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</si>
  <si>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</si>
  <si>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</si>
  <si>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</si>
  <si>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</si>
  <si>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</si>
  <si>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</si>
  <si>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</si>
  <si>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</si>
  <si>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</si>
  <si>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</si>
  <si>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</si>
  <si>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</si>
  <si>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</si>
  <si>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</si>
  <si>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</si>
  <si>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</si>
  <si>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</si>
  <si>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</si>
  <si>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</si>
  <si>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</si>
  <si>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</si>
  <si>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</si>
  <si>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</si>
  <si>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</si>
  <si>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</si>
  <si>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</si>
  <si>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</si>
  <si>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</si>
  <si>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</si>
  <si>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</si>
  <si>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</si>
  <si>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</si>
  <si>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</si>
  <si>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</si>
  <si>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</si>
  <si>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</si>
  <si>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</si>
  <si>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</si>
  <si>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</si>
  <si>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</si>
  <si>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</si>
  <si>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</si>
  <si>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</si>
  <si>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</si>
  <si>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</si>
  <si>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</si>
  <si>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</si>
  <si>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</si>
  <si>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</si>
  <si>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</si>
  <si>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</si>
  <si>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</si>
  <si>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</si>
  <si>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</si>
  <si>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</si>
  <si>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</si>
  <si>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</si>
  <si>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</si>
  <si>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</si>
  <si>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</si>
  <si>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</si>
  <si>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</si>
  <si>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</si>
  <si>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</si>
  <si>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</si>
  <si>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</si>
  <si>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</si>
  <si>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</si>
  <si>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</si>
  <si>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</si>
  <si>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</si>
  <si>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</si>
  <si>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</si>
  <si>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</si>
  <si>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</si>
  <si>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</si>
  <si>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</si>
  <si>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</si>
  <si>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</si>
  <si>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</si>
  <si>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</si>
  <si>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</si>
  <si>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</si>
  <si>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</si>
  <si>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</si>
  <si>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</si>
  <si>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</si>
  <si>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</si>
  <si>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</si>
  <si>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</si>
  <si>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</si>
  <si>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</si>
  <si>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</si>
  <si>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</si>
  <si>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</si>
  <si>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</si>
  <si>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</si>
  <si>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</si>
  <si>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</si>
  <si>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</si>
  <si>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</si>
  <si>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</si>
  <si>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</si>
  <si>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</si>
  <si>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</si>
  <si>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</si>
  <si>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</si>
  <si>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</si>
  <si>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</si>
  <si>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</si>
  <si>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</si>
  <si>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</si>
  <si>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</si>
  <si>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</si>
  <si>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</si>
  <si>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</si>
  <si>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</si>
  <si>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</si>
  <si>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</si>
  <si>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</si>
  <si>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</si>
  <si>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</si>
  <si>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</si>
  <si>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</si>
  <si>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</si>
  <si>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</si>
  <si>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</si>
  <si>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</si>
  <si>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</si>
  <si>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</si>
  <si>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</si>
  <si>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</si>
  <si>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</si>
  <si>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</si>
  <si>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</si>
  <si>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</si>
  <si>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</si>
  <si>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</si>
  <si>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</si>
  <si>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</si>
  <si>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</si>
  <si>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</si>
  <si>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</si>
  <si>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</si>
  <si>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</si>
  <si>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</si>
  <si>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</si>
  <si>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</si>
  <si>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</si>
  <si>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</si>
  <si>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</si>
  <si>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</si>
  <si>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</si>
  <si>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</si>
  <si>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</si>
  <si>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</si>
  <si>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</si>
  <si>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</si>
  <si>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</si>
  <si>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</si>
  <si>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</si>
  <si>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</si>
  <si>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</si>
  <si>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</si>
  <si>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</si>
  <si>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</si>
  <si>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</si>
  <si>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</si>
  <si>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</si>
  <si>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</si>
  <si>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</si>
  <si>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</si>
  <si>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</si>
  <si>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</si>
  <si>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</si>
  <si>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</si>
  <si>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</si>
  <si>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</si>
  <si>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</si>
  <si>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</si>
  <si>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</si>
  <si>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</si>
  <si>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</si>
  <si>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</si>
  <si>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</si>
  <si>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</si>
  <si>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</si>
  <si>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</si>
  <si>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</si>
  <si>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</si>
  <si>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</si>
  <si>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</si>
  <si>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</si>
  <si>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</si>
  <si>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</si>
  <si>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</si>
  <si>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</si>
  <si>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</si>
  <si>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</si>
  <si>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</si>
  <si>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</si>
  <si>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</si>
  <si>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</si>
  <si>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</si>
  <si>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</si>
  <si>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</si>
  <si>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</si>
  <si>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</si>
  <si>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</si>
  <si>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</si>
  <si>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</si>
  <si>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</si>
  <si>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</si>
  <si>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</si>
  <si>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</si>
  <si>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</si>
  <si>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</si>
  <si>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</si>
  <si>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</si>
  <si>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</si>
  <si>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</si>
  <si>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</si>
  <si>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</si>
  <si>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</si>
  <si>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</si>
  <si>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</si>
  <si>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</si>
  <si>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</si>
  <si>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</si>
  <si>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</si>
  <si>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</si>
  <si>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</si>
  <si>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</si>
  <si>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</si>
  <si>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</si>
  <si>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</si>
  <si>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</si>
  <si>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</si>
  <si>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</si>
  <si>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</si>
  <si>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</si>
  <si>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</si>
  <si>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</si>
  <si>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</si>
  <si>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</si>
  <si>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</si>
  <si>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</si>
  <si>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</si>
  <si>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</si>
  <si>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</si>
  <si>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</si>
  <si>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</si>
  <si>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</si>
  <si>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</si>
  <si>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</si>
  <si>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</si>
  <si>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</si>
  <si>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</si>
  <si>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</si>
  <si>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</si>
  <si>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</si>
  <si>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</si>
  <si>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</si>
  <si>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</si>
  <si>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</si>
  <si>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</si>
  <si>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</si>
  <si>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</si>
  <si>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</si>
  <si>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</si>
  <si>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</si>
  <si>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</si>
  <si>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</si>
  <si>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</si>
  <si>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</si>
  <si>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</si>
  <si>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</si>
  <si>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</si>
  <si>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</si>
  <si>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</si>
  <si>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</si>
  <si>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</si>
  <si>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</si>
  <si>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</si>
  <si>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</si>
  <si>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</si>
  <si>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</si>
  <si>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</si>
  <si>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</si>
  <si>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</si>
  <si>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</si>
  <si>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</si>
  <si>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</si>
  <si>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</si>
  <si>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</si>
  <si>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</si>
  <si>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</si>
  <si>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</si>
  <si>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</si>
  <si>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</si>
  <si>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</si>
  <si>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</si>
  <si>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</si>
  <si>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</si>
  <si>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</si>
  <si>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</si>
  <si>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</si>
  <si>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</si>
  <si>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</si>
  <si>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</si>
  <si>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</si>
  <si>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</si>
  <si>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</si>
  <si>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</si>
  <si>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</si>
  <si>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</si>
  <si>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</si>
  <si>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</si>
  <si>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</si>
  <si>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</si>
  <si>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</si>
  <si>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</si>
  <si>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</si>
  <si>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</si>
  <si>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</si>
  <si>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</si>
  <si>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</si>
  <si>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</si>
  <si>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</si>
  <si>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</si>
  <si>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</si>
  <si>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</si>
  <si>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</si>
  <si>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</si>
  <si>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</si>
  <si>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</si>
  <si>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</si>
  <si>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</si>
  <si>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</si>
  <si>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</si>
  <si>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</si>
  <si>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</si>
  <si>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</si>
  <si>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</si>
  <si>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</si>
  <si>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</si>
  <si>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</si>
  <si>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</si>
  <si>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</si>
  <si>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</si>
  <si>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</si>
  <si>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</si>
  <si>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</si>
  <si>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</si>
  <si>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</si>
  <si>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</si>
  <si>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</si>
  <si>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</si>
  <si>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</si>
  <si>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</si>
  <si>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</si>
  <si>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</si>
  <si>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</si>
  <si>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</si>
  <si>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</si>
  <si>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</si>
  <si>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</si>
  <si>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</si>
  <si>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</si>
  <si>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</si>
  <si>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</si>
  <si>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</si>
  <si>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</si>
  <si>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</si>
  <si>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</si>
  <si>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</si>
  <si>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</si>
  <si>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</si>
  <si>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</si>
  <si>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</si>
  <si>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</si>
  <si>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</si>
  <si>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</si>
  <si>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</si>
  <si>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</si>
  <si>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</si>
  <si>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</si>
  <si>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</si>
  <si>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</si>
  <si>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</si>
  <si>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</si>
  <si>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</si>
  <si>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</si>
  <si>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</si>
  <si>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</si>
  <si>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</si>
  <si>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</si>
  <si>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</si>
  <si>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</si>
  <si>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</si>
  <si>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</si>
  <si>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</si>
  <si>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</si>
  <si>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</si>
  <si>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</si>
  <si>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</si>
  <si>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</si>
  <si>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</si>
  <si>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</si>
  <si>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</si>
  <si>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</si>
  <si>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</si>
  <si>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</si>
  <si>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</si>
  <si>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</si>
  <si>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</si>
  <si>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</si>
  <si>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</si>
  <si>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</si>
  <si>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</si>
  <si>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</si>
  <si>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</si>
  <si>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</si>
  <si>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</si>
  <si>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</si>
  <si>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</si>
  <si>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</si>
  <si>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</si>
  <si>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</si>
  <si>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</si>
  <si>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</si>
  <si>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</si>
  <si>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</si>
  <si>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</si>
  <si>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</si>
  <si>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</si>
  <si>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</si>
  <si>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</si>
  <si>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</si>
  <si>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</si>
  <si>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</si>
  <si>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</si>
  <si>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</si>
  <si>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</si>
  <si>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</si>
  <si>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</si>
  <si>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</si>
  <si>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</si>
  <si>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</si>
  <si>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</si>
  <si>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</si>
  <si>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</si>
  <si>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</si>
  <si>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</si>
  <si>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</si>
  <si>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</si>
  <si>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</si>
  <si>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</si>
  <si>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</si>
  <si>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</si>
  <si>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</si>
  <si>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</si>
  <si>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</si>
  <si>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</si>
  <si>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</si>
  <si>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</si>
  <si>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</si>
  <si>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</si>
  <si>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</si>
  <si>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</si>
  <si>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</si>
  <si>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</si>
  <si>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</si>
  <si>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</si>
  <si>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</si>
  <si>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</si>
  <si>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</si>
  <si>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</si>
  <si>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</si>
  <si>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</si>
  <si>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</si>
  <si>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</si>
  <si>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</si>
  <si>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</si>
  <si>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</si>
  <si>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</si>
  <si>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</si>
  <si>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</si>
  <si>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</si>
  <si>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</si>
  <si>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</si>
  <si>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</si>
  <si>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</si>
  <si>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</si>
  <si>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</si>
  <si>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</si>
  <si>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</si>
  <si>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</si>
  <si>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</si>
  <si>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</si>
  <si>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</si>
  <si>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</si>
  <si>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</si>
  <si>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</si>
  <si>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</si>
  <si>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</si>
  <si>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</si>
  <si>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</si>
  <si>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</si>
  <si>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</si>
  <si>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</si>
  <si>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</si>
  <si>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</si>
  <si>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</si>
  <si>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</si>
  <si>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</si>
  <si>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</si>
  <si>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</si>
  <si>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</si>
  <si>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</si>
  <si>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</si>
  <si>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</si>
  <si>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</si>
  <si>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</si>
  <si>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</si>
  <si>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</si>
  <si>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</si>
  <si>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</si>
  <si>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</si>
  <si>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</si>
  <si>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</si>
  <si>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</si>
  <si>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</si>
  <si>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</si>
  <si>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</si>
  <si>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</si>
  <si>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</si>
  <si>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</si>
  <si>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</si>
  <si>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</si>
  <si>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</si>
  <si>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</si>
  <si>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</si>
  <si>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</si>
  <si>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</si>
  <si>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</si>
  <si>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</si>
  <si>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</si>
  <si>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</si>
  <si>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</si>
  <si>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</si>
  <si>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</si>
  <si>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</si>
  <si>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</si>
  <si>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</si>
  <si>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</si>
  <si>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</si>
  <si>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</si>
  <si>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</si>
  <si>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</si>
  <si>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</si>
  <si>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</si>
  <si>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</si>
  <si>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</si>
  <si>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</si>
  <si>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</si>
  <si>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</si>
  <si>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</si>
  <si>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</si>
  <si>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</si>
  <si>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</si>
  <si>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</si>
  <si>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</si>
  <si>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</si>
  <si>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</si>
  <si>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</si>
  <si>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</si>
  <si>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</si>
  <si>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</si>
  <si>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</si>
  <si>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</si>
  <si>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</si>
  <si>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</si>
  <si>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</si>
  <si>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</si>
  <si>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</si>
  <si>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</si>
  <si>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</si>
  <si>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</si>
  <si>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</si>
  <si>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</si>
  <si>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</si>
  <si>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</si>
  <si>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</si>
  <si>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</si>
  <si>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</si>
  <si>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</si>
  <si>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</si>
  <si>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</si>
  <si>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</si>
  <si>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</si>
  <si>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</si>
  <si>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</si>
  <si>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</si>
  <si>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</si>
  <si>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</si>
  <si>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</si>
  <si>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</si>
  <si>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</si>
  <si>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</si>
  <si>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</si>
  <si>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</si>
  <si>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</si>
  <si>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</si>
  <si>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</si>
  <si>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</si>
  <si>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</si>
  <si>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</si>
  <si>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</si>
  <si>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</si>
  <si>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</si>
  <si>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</si>
  <si>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</si>
  <si>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</si>
  <si>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</si>
  <si>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</si>
  <si>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</si>
  <si>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</si>
  <si>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</si>
  <si>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</si>
  <si>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</si>
  <si>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</si>
  <si>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</si>
  <si>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</si>
  <si>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</si>
  <si>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</si>
  <si>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</si>
  <si>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</si>
  <si>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</si>
  <si>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</si>
  <si>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</si>
  <si>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</si>
  <si>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</si>
  <si>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</si>
  <si>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</si>
  <si>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</si>
  <si>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</si>
  <si>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</si>
  <si>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</si>
  <si>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</si>
  <si>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</si>
  <si>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</si>
  <si>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</si>
  <si>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</si>
  <si>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</si>
  <si>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</si>
  <si>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</si>
  <si>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</si>
  <si>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</si>
  <si>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</si>
  <si>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</si>
  <si>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</si>
  <si>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</si>
  <si>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</si>
  <si>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</si>
  <si>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</si>
  <si>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</si>
  <si>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</si>
  <si>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</si>
  <si>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</si>
  <si>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</si>
  <si>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</si>
  <si>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</si>
  <si>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</si>
  <si>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</si>
  <si>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</si>
  <si>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</si>
  <si>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</si>
  <si>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</si>
  <si>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</si>
  <si>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</si>
  <si>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</si>
  <si>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</si>
  <si>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</si>
  <si>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</si>
  <si>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</si>
  <si>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</si>
  <si>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</si>
  <si>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</si>
  <si>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</si>
  <si>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</si>
  <si>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</si>
  <si>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</si>
  <si>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</si>
  <si>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</si>
  <si>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</si>
  <si>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</si>
  <si>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</si>
  <si>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</si>
  <si>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</si>
  <si>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</si>
  <si>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</si>
  <si>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</si>
  <si>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</si>
  <si>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</si>
  <si>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</si>
  <si>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</si>
  <si>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</si>
  <si>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</si>
  <si>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</si>
  <si>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</si>
  <si>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</si>
  <si>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</si>
  <si>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</si>
  <si>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</si>
  <si>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</si>
  <si>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</si>
  <si>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</si>
  <si>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</si>
  <si>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</si>
  <si>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</si>
  <si>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</si>
  <si>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</si>
  <si>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</si>
  <si>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</si>
  <si>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</si>
  <si>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</si>
  <si>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</si>
  <si>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</si>
  <si>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</si>
  <si>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</si>
  <si>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</si>
  <si>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</si>
  <si>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</si>
  <si>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</si>
  <si>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</si>
  <si>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</si>
  <si>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</si>
  <si>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</si>
  <si>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</si>
  <si>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</si>
  <si>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</si>
  <si>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</si>
  <si>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</si>
  <si>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</si>
  <si>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</si>
  <si>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</si>
  <si>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</si>
  <si>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</si>
  <si>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</si>
  <si>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</si>
  <si>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</si>
  <si>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</si>
  <si>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</si>
  <si>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</si>
  <si>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</si>
  <si>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</si>
  <si>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</si>
  <si>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</si>
  <si>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</si>
  <si>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</si>
  <si>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</si>
  <si>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</si>
  <si>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</si>
  <si>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</si>
  <si>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</si>
  <si>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</si>
  <si>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</si>
  <si>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</si>
  <si>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</si>
  <si>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</si>
  <si>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</si>
  <si>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</si>
  <si>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</si>
  <si>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</si>
  <si>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</si>
  <si>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</si>
  <si>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</si>
  <si>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</si>
  <si>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</si>
  <si>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</si>
  <si>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</si>
  <si>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</si>
  <si>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</si>
  <si>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</si>
  <si>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</si>
  <si>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</si>
  <si>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</si>
  <si>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</si>
  <si>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</si>
  <si>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</si>
  <si>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</si>
  <si>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</si>
  <si>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</si>
  <si>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</si>
  <si>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</si>
  <si>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</si>
  <si>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</si>
  <si>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</si>
  <si>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</si>
  <si>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</si>
  <si>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</si>
  <si>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</si>
  <si>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</si>
  <si>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</si>
  <si>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</si>
  <si>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</si>
  <si>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</si>
  <si>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</si>
  <si>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</si>
  <si>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</si>
  <si>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</si>
  <si>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</si>
  <si>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</si>
  <si>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</si>
  <si>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</si>
  <si>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</si>
  <si>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</si>
  <si>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</si>
  <si>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</si>
  <si>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</si>
  <si>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</si>
  <si>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</si>
  <si>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</si>
  <si>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</si>
  <si>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</si>
  <si>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</si>
  <si>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</si>
  <si>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</si>
  <si>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</si>
  <si>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</si>
  <si>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</si>
  <si>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</si>
  <si>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</si>
  <si>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</si>
  <si>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</si>
  <si>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</si>
  <si>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</si>
  <si>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</si>
  <si>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</si>
  <si>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</si>
  <si>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</si>
  <si>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</si>
  <si>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</si>
  <si>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</si>
  <si>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</si>
  <si>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</si>
  <si>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</si>
  <si>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</si>
  <si>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</si>
  <si>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</si>
  <si>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</si>
  <si>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</si>
  <si>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</si>
  <si>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</si>
  <si>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</si>
  <si>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</si>
  <si>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</si>
  <si>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</si>
  <si>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</si>
  <si>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</si>
  <si>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</si>
  <si>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</si>
  <si>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</si>
  <si>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</si>
  <si>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</si>
  <si>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</si>
  <si>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</si>
  <si>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</si>
  <si>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</si>
  <si>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</si>
  <si>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</si>
  <si>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</si>
  <si>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</si>
  <si>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</si>
  <si>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</si>
  <si>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</si>
  <si>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</si>
  <si>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</si>
  <si>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</si>
  <si>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</si>
  <si>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</si>
  <si>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</si>
  <si>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</si>
  <si>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</si>
  <si>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</si>
  <si>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</si>
  <si>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</si>
  <si>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</si>
  <si>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</si>
  <si>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</si>
  <si>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</si>
  <si>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</si>
  <si>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</si>
  <si>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</si>
  <si>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</si>
  <si>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</si>
  <si>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</si>
  <si>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</si>
  <si>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</si>
  <si>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</si>
  <si>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</si>
  <si>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</si>
  <si>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</si>
  <si>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</si>
  <si>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</si>
  <si>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</si>
  <si>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</si>
  <si>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</si>
  <si>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</si>
  <si>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</si>
  <si>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</si>
  <si>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</si>
  <si>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</si>
  <si>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</si>
  <si>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</si>
  <si>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</si>
  <si>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</si>
  <si>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</si>
  <si>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</si>
  <si>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</si>
  <si>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</si>
  <si>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</si>
  <si>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</si>
  <si>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</si>
  <si>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</si>
  <si>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</si>
  <si>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</si>
  <si>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</si>
  <si>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</si>
  <si>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</si>
  <si>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</si>
  <si>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</si>
  <si>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</si>
  <si>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</si>
  <si>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</si>
  <si>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</si>
  <si>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</si>
  <si>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</si>
  <si>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</si>
  <si>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</si>
  <si>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</si>
  <si>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</si>
  <si>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</si>
  <si>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</si>
  <si>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</si>
  <si>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</si>
  <si>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</si>
  <si>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</si>
  <si>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</si>
  <si>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</si>
  <si>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</si>
  <si>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</si>
  <si>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</si>
  <si>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</si>
  <si>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</si>
  <si>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</si>
  <si>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</si>
  <si>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</si>
  <si>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</si>
  <si>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</si>
  <si>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</si>
  <si>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</si>
  <si>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</si>
  <si>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</si>
  <si>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</si>
  <si>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</si>
  <si>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</si>
  <si>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</si>
  <si>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</si>
  <si>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</si>
  <si>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</si>
  <si>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</si>
  <si>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</si>
  <si>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</si>
  <si>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</si>
  <si>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</si>
  <si>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</si>
  <si>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</si>
  <si>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</si>
  <si>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</si>
  <si>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</si>
  <si>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</si>
  <si>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</si>
  <si>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</si>
  <si>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</si>
  <si>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</si>
  <si>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</si>
  <si>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</si>
  <si>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</si>
  <si>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</si>
  <si>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</si>
  <si>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</si>
  <si>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</si>
  <si>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</si>
  <si>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</si>
  <si>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</si>
  <si>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</si>
  <si>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</si>
  <si>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</si>
  <si>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</si>
  <si>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</si>
  <si>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</si>
  <si>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</si>
  <si>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</si>
  <si>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</si>
  <si>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</si>
  <si>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</si>
  <si>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</si>
  <si>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</si>
  <si>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</si>
  <si>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</si>
  <si>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</si>
  <si>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</si>
  <si>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</si>
  <si>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</si>
  <si>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</si>
  <si>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</si>
  <si>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</si>
  <si>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</si>
  <si>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</si>
  <si>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</si>
  <si>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</si>
  <si>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</si>
  <si>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</si>
  <si>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</si>
  <si>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</si>
  <si>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</si>
  <si>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</si>
  <si>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</si>
  <si>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</si>
  <si>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</si>
  <si>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</si>
  <si>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</si>
  <si>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</si>
  <si>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</si>
  <si>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</si>
  <si>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</si>
  <si>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</si>
  <si>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</si>
  <si>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</si>
  <si>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</si>
  <si>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</si>
  <si>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</si>
  <si>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</si>
  <si>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</si>
  <si>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</si>
  <si>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</si>
  <si>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</si>
  <si>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</si>
  <si>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</si>
  <si>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</si>
  <si>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</si>
  <si>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</si>
  <si>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</si>
  <si>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</si>
  <si>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</si>
  <si>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</si>
  <si>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</si>
  <si>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</si>
  <si>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</si>
  <si>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</si>
  <si>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</si>
  <si>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</si>
  <si>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</si>
  <si>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</si>
  <si>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</si>
  <si>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</si>
  <si>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</si>
  <si>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</si>
  <si>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</si>
  <si>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</si>
  <si>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</si>
  <si>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</si>
  <si>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</si>
  <si>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</si>
  <si>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</si>
  <si>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</si>
  <si>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</si>
  <si>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</si>
  <si>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</si>
  <si>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</si>
  <si>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</si>
  <si>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</si>
  <si>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</si>
  <si>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</si>
  <si>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</si>
  <si>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</si>
  <si>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</si>
  <si>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</si>
  <si>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</si>
  <si>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</si>
  <si>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</si>
  <si>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</si>
  <si>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</si>
  <si>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</si>
  <si>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</si>
  <si>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</si>
  <si>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</si>
  <si>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</si>
  <si>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</si>
  <si>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</si>
  <si>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</si>
  <si>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</si>
  <si>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</si>
  <si>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</si>
  <si>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</si>
  <si>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</si>
  <si>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</si>
  <si>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</si>
  <si>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</si>
  <si>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</si>
  <si>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</si>
  <si>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</si>
  <si>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</si>
  <si>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</si>
  <si>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</si>
  <si>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</si>
  <si>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</si>
  <si>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</si>
  <si>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</si>
  <si>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</si>
  <si>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</si>
  <si>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</si>
  <si>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</si>
  <si>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</si>
  <si>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</si>
  <si>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</si>
  <si>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</si>
  <si>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</si>
  <si>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</si>
  <si>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</si>
  <si>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</si>
  <si>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</si>
  <si>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</si>
  <si>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</si>
  <si>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</si>
  <si>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</si>
  <si>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</si>
  <si>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</si>
  <si>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</si>
  <si>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</si>
  <si>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</si>
  <si>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</si>
  <si>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</si>
  <si>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</si>
  <si>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</si>
  <si>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</si>
  <si>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</si>
  <si>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</si>
  <si>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</si>
  <si>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</si>
  <si>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</si>
  <si>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</si>
  <si>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</si>
  <si>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</si>
  <si>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</si>
  <si>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</si>
  <si>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</si>
  <si>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</si>
  <si>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</si>
  <si>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</si>
  <si>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</si>
  <si>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</si>
  <si>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</si>
  <si>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</si>
  <si>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</si>
  <si>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</si>
  <si>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</si>
  <si>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</si>
  <si>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</si>
  <si>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</si>
  <si>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</si>
  <si>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</si>
  <si>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</si>
  <si>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</si>
  <si>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</si>
  <si>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</si>
  <si>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</si>
  <si>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</si>
  <si>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</si>
  <si>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</si>
  <si>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</si>
  <si>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</si>
  <si>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</si>
  <si>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</si>
  <si>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</si>
  <si>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</si>
  <si>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</si>
  <si>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</si>
  <si>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</si>
  <si>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</si>
  <si>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</si>
  <si>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</si>
  <si>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</si>
  <si>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</si>
  <si>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</si>
  <si>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</si>
  <si>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</si>
  <si>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</si>
  <si>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</si>
  <si>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</si>
  <si>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</si>
  <si>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</si>
  <si>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</si>
  <si>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</si>
  <si>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</si>
  <si>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</si>
  <si>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</si>
  <si>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</si>
  <si>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</si>
  <si>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</si>
  <si>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</si>
  <si>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</si>
  <si>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</si>
  <si>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</si>
  <si>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</si>
  <si>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</si>
  <si>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</si>
  <si>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</si>
  <si>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</si>
  <si>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</si>
  <si>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</si>
  <si>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</si>
  <si>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</si>
  <si>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</si>
  <si>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</si>
  <si>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</si>
  <si>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</si>
  <si>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</si>
  <si>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</si>
  <si>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</si>
  <si>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</si>
  <si>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</si>
  <si>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</si>
  <si>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</si>
  <si>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</si>
  <si>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</si>
  <si>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</si>
  <si>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</si>
  <si>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</si>
  <si>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</si>
  <si>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</si>
  <si>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</si>
  <si>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</si>
  <si>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</si>
  <si>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</si>
  <si>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</si>
  <si>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</si>
  <si>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</si>
  <si>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</si>
  <si>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</si>
  <si>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</si>
  <si>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</si>
  <si>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</si>
  <si>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</si>
  <si>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</si>
  <si>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</si>
  <si>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</si>
  <si>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</si>
  <si>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</si>
  <si>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</si>
  <si>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</si>
  <si>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</si>
  <si>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</si>
  <si>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</si>
  <si>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</si>
  <si>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</si>
  <si>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</si>
  <si>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</si>
  <si>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</si>
  <si>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</si>
  <si>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</si>
  <si>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</si>
  <si>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</si>
  <si>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</si>
  <si>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</si>
  <si>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</si>
  <si>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</si>
  <si>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</si>
  <si>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</si>
  <si>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</si>
  <si>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</si>
  <si>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</si>
  <si>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</si>
  <si>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</si>
  <si>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</si>
  <si>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</si>
  <si>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</si>
  <si>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</si>
  <si>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</si>
  <si>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</si>
  <si>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</si>
  <si>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</si>
  <si>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</si>
  <si>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</si>
  <si>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</si>
  <si>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</si>
  <si>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</si>
  <si>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</si>
  <si>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</si>
  <si>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</si>
  <si>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</si>
  <si>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</si>
  <si>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</si>
  <si>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</si>
  <si>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</si>
  <si>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</si>
  <si>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</si>
  <si>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</si>
  <si>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</si>
  <si>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</si>
  <si>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</si>
  <si>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</si>
  <si>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</si>
  <si>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</si>
  <si>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</si>
  <si>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</si>
  <si>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</si>
  <si>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</si>
  <si>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</si>
  <si>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</si>
  <si>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</si>
  <si>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</si>
  <si>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</si>
  <si>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</si>
  <si>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</si>
  <si>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</si>
  <si>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</si>
  <si>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</si>
  <si>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</si>
  <si>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</si>
  <si>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</si>
  <si>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</si>
  <si>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</si>
  <si>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</si>
  <si>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</si>
  <si>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</si>
  <si>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</si>
  <si>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</si>
  <si>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</si>
  <si>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</si>
  <si>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</si>
  <si>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</si>
  <si>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</si>
  <si>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</si>
  <si>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</si>
  <si>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</si>
  <si>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</si>
  <si>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</si>
  <si>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</si>
  <si>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</si>
  <si>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</si>
  <si>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</si>
  <si>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</si>
  <si>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</si>
  <si>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</si>
  <si>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</si>
  <si>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</si>
  <si>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</si>
  <si>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</si>
  <si>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</si>
  <si>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</si>
  <si>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</si>
  <si>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</si>
  <si>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</si>
  <si>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</si>
  <si>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</si>
  <si>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</si>
  <si>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</si>
  <si>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</si>
  <si>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</si>
  <si>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</si>
  <si>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</si>
  <si>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</si>
  <si>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</si>
  <si>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</si>
  <si>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</si>
  <si>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</si>
  <si>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</si>
  <si>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</si>
  <si>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</si>
  <si>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</si>
  <si>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</si>
  <si>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</si>
  <si>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</si>
  <si>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</si>
  <si>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</si>
  <si>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</si>
  <si>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</si>
  <si>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</si>
  <si>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</si>
  <si>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</si>
  <si>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</si>
  <si>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</si>
  <si>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</si>
  <si>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</si>
  <si>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</si>
  <si>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</si>
  <si>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</si>
  <si>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</si>
  <si>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</si>
  <si>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</si>
  <si>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</si>
  <si>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</si>
  <si>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</si>
  <si>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</si>
  <si>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</si>
  <si>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</si>
  <si>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</si>
  <si>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</si>
  <si>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</si>
  <si>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</si>
  <si>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</si>
  <si>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</si>
  <si>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</si>
  <si>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</si>
  <si>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</si>
  <si>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</si>
  <si>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</si>
  <si>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</si>
  <si>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</si>
  <si>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</si>
  <si>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</si>
  <si>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</si>
  <si>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</si>
  <si>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</si>
  <si>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</si>
  <si>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</si>
  <si>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</si>
  <si>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</si>
  <si>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</si>
  <si>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</si>
  <si>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</si>
  <si>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</si>
  <si>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</si>
  <si>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</si>
  <si>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</si>
  <si>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</si>
  <si>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</si>
  <si>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</si>
  <si>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</si>
  <si>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</si>
  <si>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</si>
  <si>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</si>
  <si>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</si>
  <si>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</si>
  <si>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</si>
  <si>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</si>
  <si>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</si>
  <si>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</si>
  <si>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</si>
  <si>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</si>
  <si>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</si>
  <si>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</si>
  <si>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</si>
  <si>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</si>
  <si>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</si>
  <si>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</si>
  <si>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</si>
  <si>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</si>
  <si>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</si>
  <si>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</si>
  <si>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</si>
  <si>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</si>
  <si>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</si>
  <si>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</si>
  <si>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</si>
  <si>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</si>
  <si>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</si>
  <si>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</si>
  <si>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</si>
  <si>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</si>
  <si>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</si>
  <si>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</si>
  <si>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</si>
  <si>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</si>
  <si>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</si>
  <si>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</si>
  <si>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</si>
  <si>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</si>
  <si>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</si>
  <si>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</si>
  <si>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</si>
  <si>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</si>
  <si>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</si>
  <si>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</si>
  <si>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</si>
  <si>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</si>
  <si>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</si>
  <si>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</si>
  <si>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</si>
  <si>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</si>
  <si>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</si>
  <si>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</si>
  <si>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</si>
  <si>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</si>
  <si>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</si>
  <si>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</si>
  <si>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</si>
  <si>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</si>
  <si>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</si>
  <si>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</si>
  <si>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</si>
  <si>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</si>
  <si>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</si>
  <si>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</si>
  <si>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</si>
  <si>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</si>
  <si>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</si>
  <si>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</si>
  <si>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</si>
  <si>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</si>
  <si>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</si>
  <si>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</si>
  <si>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</si>
  <si>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</si>
  <si>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</si>
  <si>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</si>
  <si>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</si>
  <si>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</si>
  <si>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</si>
  <si>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</si>
  <si>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</si>
  <si>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</si>
  <si>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</si>
  <si>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</si>
  <si>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</si>
  <si>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</si>
  <si>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</si>
  <si>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</si>
  <si>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</si>
  <si>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</si>
  <si>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</si>
  <si>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</si>
  <si>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</si>
  <si>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</si>
  <si>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</si>
  <si>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</si>
  <si>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</si>
  <si>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</si>
  <si>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</si>
  <si>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</si>
  <si>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</si>
  <si>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</si>
  <si>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</si>
  <si>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</si>
  <si>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</si>
  <si>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</si>
  <si>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</si>
  <si>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</si>
  <si>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</si>
  <si>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</si>
  <si>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</si>
  <si>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</si>
  <si>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</si>
  <si>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</si>
  <si>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</si>
  <si>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</si>
  <si>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</si>
  <si>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</si>
  <si>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</si>
  <si>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</si>
  <si>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</si>
  <si>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</si>
  <si>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</si>
  <si>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</si>
  <si>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</si>
  <si>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</si>
  <si>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</si>
  <si>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</si>
  <si>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</si>
  <si>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</si>
  <si>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</si>
  <si>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</si>
  <si>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</si>
  <si>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</si>
  <si>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</si>
  <si>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</si>
  <si>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</si>
  <si>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</si>
  <si>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</si>
  <si>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</si>
  <si>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</si>
  <si>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</si>
  <si>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</si>
  <si>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</si>
  <si>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</si>
  <si>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</si>
  <si>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</si>
  <si>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</si>
  <si>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</si>
  <si>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</si>
  <si>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</si>
  <si>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</si>
  <si>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</si>
  <si>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</si>
  <si>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</si>
  <si>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</si>
  <si>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</si>
  <si>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</si>
  <si>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</si>
  <si>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</si>
  <si>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</si>
  <si>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</si>
  <si>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</si>
  <si>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</si>
  <si>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</si>
  <si>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</si>
  <si>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</si>
  <si>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</si>
  <si>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</si>
  <si>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</si>
  <si>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</si>
  <si>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</si>
  <si>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</si>
  <si>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</si>
  <si>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</si>
  <si>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</si>
  <si>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</si>
  <si>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</si>
  <si>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</si>
  <si>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</si>
  <si>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</si>
  <si>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</si>
  <si>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</si>
  <si>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</si>
  <si>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</si>
  <si>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</si>
  <si>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</si>
  <si>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</si>
  <si>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</si>
  <si>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</si>
  <si>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</si>
  <si>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</si>
  <si>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</si>
  <si>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</si>
  <si>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</si>
  <si>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</si>
  <si>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</si>
  <si>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</si>
  <si>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</si>
  <si>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</si>
  <si>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</si>
  <si>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</si>
  <si>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</si>
  <si>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</si>
  <si>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</si>
  <si>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</si>
  <si>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</si>
  <si>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</si>
  <si>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</si>
  <si>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</si>
  <si>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</si>
  <si>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</si>
  <si>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</si>
  <si>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</si>
  <si>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</si>
  <si>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</si>
  <si>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</si>
  <si>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</si>
  <si>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</si>
  <si>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</si>
  <si>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</si>
  <si>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</si>
  <si>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</si>
  <si>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</si>
  <si>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</si>
  <si>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</si>
  <si>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</si>
  <si>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</si>
  <si>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</si>
  <si>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</si>
  <si>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</si>
  <si>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</si>
  <si>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</si>
  <si>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</si>
  <si>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</si>
  <si>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</si>
  <si>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</si>
  <si>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</si>
  <si>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</si>
  <si>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</si>
  <si>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</si>
  <si>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</si>
  <si>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</si>
  <si>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</si>
  <si>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</si>
  <si>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</si>
  <si>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</si>
  <si>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</si>
  <si>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</si>
  <si>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</si>
  <si>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</si>
  <si>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</si>
  <si>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</si>
  <si>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</si>
  <si>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</si>
  <si>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</si>
  <si>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</si>
  <si>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</si>
  <si>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</si>
  <si>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</si>
  <si>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</si>
  <si>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</si>
  <si>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</si>
  <si>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</si>
  <si>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</si>
  <si>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</si>
  <si>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</si>
  <si>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</si>
  <si>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</si>
  <si>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</si>
  <si>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</si>
  <si>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</si>
  <si>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</si>
  <si>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</si>
  <si>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</si>
  <si>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</si>
  <si>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</si>
  <si>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</si>
  <si>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</si>
  <si>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</si>
  <si>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</si>
  <si>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</si>
  <si>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</si>
  <si>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</si>
  <si>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</si>
  <si>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</si>
  <si>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</si>
  <si>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</si>
  <si>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</si>
  <si>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</si>
  <si>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</si>
  <si>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</si>
  <si>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</si>
  <si>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</si>
  <si>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</si>
  <si>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</si>
  <si>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</si>
  <si>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</si>
  <si>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</si>
  <si>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</si>
  <si>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</si>
  <si>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</si>
  <si>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</si>
  <si>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</si>
  <si>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</si>
  <si>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</si>
  <si>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</si>
  <si>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</si>
  <si>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</si>
  <si>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</si>
  <si>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</si>
  <si>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</si>
  <si>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</si>
  <si>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</si>
  <si>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</si>
  <si>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</si>
  <si>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</si>
  <si>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</si>
  <si>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</si>
  <si>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</si>
  <si>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</si>
  <si>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</si>
  <si>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</si>
  <si>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</si>
  <si>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</si>
  <si>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</si>
  <si>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</si>
  <si>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</si>
  <si>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</si>
  <si>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</si>
  <si>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</si>
  <si>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</si>
  <si>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</si>
  <si>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</si>
  <si>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</si>
  <si>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</si>
  <si>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</si>
  <si>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</si>
  <si>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</si>
  <si>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</si>
  <si>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</si>
  <si>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</si>
  <si>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</si>
  <si>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</si>
  <si>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</si>
  <si>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</si>
  <si>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</si>
  <si>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</si>
  <si>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</si>
  <si>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</si>
  <si>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</si>
  <si>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</si>
  <si>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</si>
  <si>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</si>
  <si>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</si>
  <si>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</si>
  <si>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</si>
  <si>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</si>
  <si>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</si>
  <si>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</si>
  <si>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</si>
  <si>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</si>
  <si>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</si>
  <si>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</si>
  <si>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</si>
  <si>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</si>
  <si>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</si>
  <si>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</si>
  <si>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</si>
  <si>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</si>
  <si>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</si>
  <si>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</si>
  <si>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</si>
  <si>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</si>
  <si>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</si>
  <si>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</si>
  <si>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</si>
  <si>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</si>
  <si>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</si>
  <si>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</si>
  <si>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</si>
  <si>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</si>
  <si>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</si>
  <si>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</si>
  <si>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</si>
  <si>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</si>
  <si>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</si>
  <si>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</si>
  <si>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</si>
  <si>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</si>
  <si>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</si>
  <si>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</si>
  <si>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</si>
  <si>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</si>
  <si>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</si>
  <si>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</si>
  <si>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</si>
  <si>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</si>
  <si>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</si>
  <si>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</si>
  <si>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</si>
  <si>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</si>
  <si>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</si>
  <si>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</si>
  <si>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</si>
  <si>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</si>
  <si>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</si>
  <si>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</si>
  <si>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</si>
  <si>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</si>
  <si>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</si>
  <si>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</si>
  <si>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</si>
  <si>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</si>
  <si>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</si>
  <si>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</si>
  <si>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</si>
  <si>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</si>
  <si>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</si>
  <si>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</si>
  <si>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</si>
  <si>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</si>
  <si>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</si>
  <si>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</si>
  <si>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</si>
  <si>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</si>
  <si>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</si>
  <si>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</si>
  <si>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</si>
  <si>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</si>
  <si>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</si>
  <si>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</si>
  <si>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</si>
  <si>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</si>
  <si>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</si>
  <si>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</si>
  <si>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</si>
  <si>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</si>
  <si>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</si>
  <si>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</si>
  <si>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</si>
  <si>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</si>
  <si>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</si>
  <si>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</si>
  <si>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</si>
  <si>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</si>
  <si>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</si>
  <si>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</si>
  <si>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</si>
  <si>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</si>
  <si>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</si>
  <si>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</si>
  <si>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</si>
  <si>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</si>
  <si>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</si>
  <si>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</si>
  <si>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</si>
  <si>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</si>
  <si>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</si>
  <si>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</si>
  <si>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</si>
  <si>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</si>
  <si>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</si>
  <si>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</si>
  <si>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</si>
  <si>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</si>
  <si>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</si>
  <si>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</si>
  <si>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</si>
  <si>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</si>
  <si>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</si>
  <si>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</si>
  <si>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</si>
  <si>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</si>
  <si>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</si>
  <si>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</si>
  <si>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</si>
  <si>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</si>
  <si>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</si>
  <si>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</si>
  <si>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</si>
  <si>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</si>
  <si>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</si>
  <si>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</si>
  <si>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</si>
  <si>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</si>
  <si>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</si>
  <si>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</si>
  <si>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</si>
  <si>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</si>
  <si>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</si>
  <si>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</si>
  <si>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</si>
  <si>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</si>
  <si>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</si>
  <si>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</si>
  <si>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</si>
  <si>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</si>
  <si>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</si>
  <si>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</si>
  <si>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</si>
  <si>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</si>
  <si>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</si>
  <si>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</si>
  <si>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</si>
  <si>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</si>
  <si>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</si>
  <si>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</si>
  <si>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</si>
  <si>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</si>
  <si>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</si>
  <si>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</si>
  <si>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</si>
  <si>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</si>
  <si>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</si>
  <si>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</si>
  <si>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</si>
  <si>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</si>
  <si>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</si>
  <si>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</si>
  <si>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</si>
  <si>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</si>
  <si>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</si>
  <si>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</si>
  <si>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</si>
  <si>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</si>
  <si>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</si>
  <si>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</si>
  <si>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</si>
  <si>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</si>
  <si>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</si>
  <si>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</si>
  <si>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</si>
  <si>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</si>
  <si>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</si>
  <si>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</si>
  <si>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</si>
  <si>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</si>
  <si>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</si>
  <si>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</si>
  <si>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</si>
  <si>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</si>
  <si>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</si>
  <si>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</si>
  <si>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</si>
  <si>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</si>
  <si>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</si>
  <si>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</si>
  <si>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</si>
  <si>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</si>
  <si>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</si>
  <si>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</si>
  <si>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</si>
  <si>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</si>
  <si>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</si>
  <si>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</si>
  <si>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</si>
  <si>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</si>
  <si>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</si>
  <si>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</si>
  <si>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</si>
  <si>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</si>
  <si>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</si>
  <si>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</si>
  <si>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</si>
  <si>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</si>
  <si>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</si>
  <si>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</si>
  <si>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</si>
  <si>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</si>
  <si>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</si>
  <si>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</si>
  <si>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</si>
  <si>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</si>
  <si>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</si>
  <si>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</si>
  <si>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</si>
  <si>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</si>
  <si>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</si>
  <si>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</si>
  <si>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</si>
  <si>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</si>
  <si>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</si>
  <si>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</si>
  <si>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</si>
  <si>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</si>
  <si>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</si>
  <si>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</si>
  <si>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</si>
  <si>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</si>
  <si>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</si>
  <si>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</si>
  <si>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</si>
  <si>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</si>
  <si>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</si>
  <si>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</si>
  <si>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</si>
  <si>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</si>
  <si>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</si>
  <si>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</si>
  <si>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</si>
  <si>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</si>
  <si>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</si>
  <si>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</si>
  <si>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</si>
  <si>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</si>
  <si>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</si>
  <si>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</si>
  <si>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</si>
  <si>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</si>
  <si>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</si>
  <si>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</si>
  <si>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</si>
  <si>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</si>
  <si>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</si>
  <si>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</si>
  <si>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</si>
  <si>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</si>
  <si>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</si>
  <si>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</si>
  <si>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</si>
  <si>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</si>
  <si>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</si>
  <si>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</si>
  <si>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</si>
  <si>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</si>
  <si>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</si>
  <si>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</si>
  <si>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</si>
  <si>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</si>
  <si>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</si>
  <si>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</si>
  <si>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</si>
  <si>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</si>
  <si>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</si>
  <si>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</si>
  <si>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</si>
  <si>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</si>
  <si>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</si>
  <si>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</si>
  <si>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</si>
  <si>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</si>
  <si>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</si>
  <si>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</si>
  <si>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</si>
  <si>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</si>
  <si>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</si>
  <si>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</si>
  <si>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</si>
  <si>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</si>
  <si>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</si>
  <si>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</si>
  <si>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</si>
  <si>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</si>
  <si>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</si>
  <si>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</si>
  <si>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</si>
  <si>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</si>
  <si>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</si>
  <si>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</si>
  <si>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</si>
  <si>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</si>
  <si>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</si>
  <si>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</si>
  <si>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</si>
  <si>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</si>
  <si>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</si>
  <si>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</si>
  <si>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</si>
  <si>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</si>
  <si>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</si>
  <si>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</si>
  <si>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</si>
  <si>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</si>
  <si>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</si>
  <si>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</si>
  <si>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</si>
  <si>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</si>
  <si>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</si>
  <si>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</si>
  <si>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</si>
  <si>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</si>
  <si>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</si>
  <si>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</si>
  <si>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</si>
  <si>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</si>
  <si>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</si>
  <si>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</si>
  <si>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</si>
  <si>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</si>
  <si>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</si>
  <si>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</si>
  <si>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</si>
  <si>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</si>
  <si>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</si>
  <si>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</si>
  <si>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</si>
  <si>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</si>
  <si>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</si>
  <si>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</si>
  <si>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</si>
  <si>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</si>
  <si>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</si>
  <si>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</si>
  <si>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</si>
  <si>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</si>
  <si>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</si>
  <si>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</si>
  <si>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</si>
  <si>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</si>
  <si>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</si>
  <si>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</si>
  <si>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</si>
  <si>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</si>
  <si>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</si>
  <si>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</si>
  <si>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</si>
  <si>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</si>
  <si>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</si>
  <si>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</si>
  <si>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</si>
  <si>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</si>
  <si>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</si>
  <si>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</si>
  <si>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</si>
  <si>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</si>
  <si>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</si>
  <si>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</si>
  <si>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</si>
  <si>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</si>
  <si>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</si>
  <si>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</si>
  <si>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</si>
  <si>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</si>
  <si>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</si>
  <si>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</si>
  <si>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</si>
  <si>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</si>
  <si>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</si>
  <si>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</si>
  <si>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</si>
  <si>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</si>
  <si>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</si>
  <si>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</si>
  <si>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</si>
  <si>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</si>
  <si>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</si>
  <si>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</si>
  <si>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</si>
  <si>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</si>
  <si>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</si>
  <si>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</si>
  <si>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</si>
  <si>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</si>
  <si>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</si>
  <si>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</si>
  <si>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</si>
  <si>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</si>
  <si>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</si>
  <si>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</si>
  <si>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</si>
  <si>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</si>
  <si>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</si>
  <si>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</si>
  <si>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</si>
  <si>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</si>
  <si>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</si>
  <si>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</si>
  <si>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</si>
  <si>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</si>
  <si>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</si>
  <si>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</si>
  <si>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</si>
  <si>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</si>
  <si>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</si>
  <si>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</si>
  <si>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</si>
  <si>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</si>
  <si>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</si>
  <si>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</si>
  <si>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</si>
  <si>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</si>
  <si>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</si>
  <si>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</si>
  <si>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</si>
  <si>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</si>
  <si>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</si>
  <si>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</si>
  <si>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</si>
  <si>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</si>
  <si>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</si>
  <si>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</si>
  <si>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</si>
  <si>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</si>
  <si>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</si>
  <si>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</si>
  <si>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</si>
  <si>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</si>
  <si>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</si>
  <si>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</si>
  <si>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</si>
  <si>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</si>
  <si>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</si>
  <si>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</si>
  <si>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</si>
  <si>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</si>
  <si>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</si>
  <si>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</si>
  <si>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</si>
  <si>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</si>
  <si>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</si>
  <si>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</si>
  <si>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</si>
  <si>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</si>
  <si>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</si>
  <si>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</si>
  <si>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</si>
  <si>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</si>
  <si>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</si>
  <si>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</si>
  <si>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</si>
  <si>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</si>
  <si>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</si>
  <si>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</si>
  <si>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</si>
  <si>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</si>
  <si>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</si>
  <si>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</si>
  <si>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</si>
  <si>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</si>
  <si>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</si>
  <si>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</si>
  <si>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</si>
  <si>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</si>
  <si>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</si>
  <si>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</si>
  <si>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</si>
  <si>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</si>
  <si>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</si>
  <si>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</si>
  <si>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</si>
  <si>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</si>
  <si>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</si>
  <si>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</si>
  <si>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</si>
  <si>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</si>
  <si>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</si>
  <si>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</si>
  <si>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</si>
  <si>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</si>
  <si>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</si>
  <si>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</si>
  <si>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</si>
  <si>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</si>
  <si>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</si>
  <si>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</si>
  <si>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</si>
  <si>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</si>
  <si>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</si>
  <si>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</si>
  <si>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</si>
  <si>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</si>
  <si>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</si>
  <si>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</si>
  <si>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</si>
  <si>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</si>
  <si>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</si>
  <si>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</si>
  <si>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</si>
  <si>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</si>
  <si>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</si>
  <si>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</si>
  <si>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</si>
  <si>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</si>
  <si>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</si>
  <si>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</si>
  <si>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</si>
  <si>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</si>
  <si>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</si>
  <si>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</si>
  <si>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</si>
  <si>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</si>
  <si>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</si>
  <si>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</si>
  <si>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</si>
  <si>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</si>
  <si>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</si>
  <si>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</si>
  <si>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</si>
  <si>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</si>
  <si>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</si>
  <si>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</si>
  <si>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</si>
  <si>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</si>
  <si>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</si>
  <si>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</si>
  <si>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</si>
  <si>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</si>
  <si>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</si>
  <si>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</si>
  <si>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</si>
  <si>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</si>
  <si>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</si>
  <si>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</si>
  <si>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</si>
  <si>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</si>
  <si>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</si>
  <si>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</si>
  <si>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</si>
  <si>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</si>
  <si>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</si>
  <si>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</si>
  <si>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</si>
  <si>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</si>
  <si>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</si>
  <si>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</si>
  <si>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</si>
  <si>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</si>
  <si>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</si>
  <si>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</si>
  <si>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</si>
  <si>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</si>
  <si>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</si>
  <si>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</si>
  <si>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</si>
  <si>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</si>
  <si>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</si>
  <si>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</si>
  <si>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</si>
  <si>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</si>
  <si>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</si>
  <si>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</si>
  <si>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</si>
  <si>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</si>
  <si>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</si>
  <si>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</si>
  <si>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</si>
  <si>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</si>
  <si>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</si>
  <si>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</si>
  <si>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</si>
  <si>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</si>
  <si>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</si>
  <si>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</si>
  <si>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</si>
  <si>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</si>
  <si>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</si>
  <si>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</si>
  <si>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</si>
  <si>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</si>
  <si>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</si>
  <si>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</si>
  <si>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</si>
  <si>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</si>
  <si>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</si>
  <si>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</si>
  <si>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</si>
  <si>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</si>
  <si>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</si>
  <si>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</si>
  <si>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</si>
  <si>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</si>
  <si>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</si>
  <si>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</si>
  <si>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</si>
  <si>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</si>
  <si>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</si>
  <si>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</si>
  <si>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</si>
  <si>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</si>
  <si>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</si>
  <si>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</si>
  <si>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</si>
  <si>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</si>
  <si>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</si>
  <si>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</si>
  <si>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</si>
  <si>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</si>
  <si>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</si>
  <si>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</si>
  <si>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</si>
  <si>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</si>
  <si>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</si>
  <si>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</si>
  <si>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</si>
  <si>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</si>
  <si>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</si>
  <si>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</si>
  <si>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</si>
  <si>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</si>
  <si>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</si>
  <si>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</si>
  <si>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</si>
  <si>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</si>
  <si>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</si>
  <si>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</si>
  <si>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</si>
  <si>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</si>
  <si>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</si>
  <si>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</si>
  <si>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</si>
  <si>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</si>
  <si>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</si>
  <si>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</si>
  <si>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</si>
  <si>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</si>
  <si>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</si>
  <si>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</si>
  <si>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</si>
  <si>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</si>
  <si>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</si>
  <si>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</si>
  <si>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</si>
  <si>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</si>
  <si>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</si>
  <si>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</si>
  <si>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</si>
  <si>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</si>
  <si>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</si>
  <si>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</si>
  <si>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</si>
  <si>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</si>
  <si>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</si>
  <si>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</si>
  <si>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</si>
  <si>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</si>
  <si>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</si>
  <si>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</si>
  <si>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</si>
  <si>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</si>
  <si>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</si>
  <si>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</si>
  <si>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</si>
  <si>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</si>
  <si>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</si>
  <si>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</si>
  <si>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</si>
  <si>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</si>
  <si>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</si>
  <si>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</si>
  <si>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</si>
  <si>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</si>
  <si>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</si>
  <si>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</si>
  <si>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</si>
  <si>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</si>
  <si>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</si>
  <si>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</si>
  <si>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</si>
  <si>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</si>
  <si>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</si>
  <si>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</si>
  <si>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</si>
  <si>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</si>
  <si>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</si>
  <si>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</si>
  <si>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</si>
  <si>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</si>
  <si>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</si>
  <si>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</si>
  <si>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</si>
  <si>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</si>
  <si>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</si>
  <si>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</si>
  <si>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</si>
  <si>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</si>
  <si>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</si>
  <si>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</si>
  <si>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</si>
  <si>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</si>
  <si>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</si>
  <si>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</si>
  <si>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</si>
  <si>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</si>
  <si>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</si>
  <si>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</si>
  <si>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</si>
  <si>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</si>
  <si>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</si>
  <si>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</si>
  <si>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</si>
  <si>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</si>
  <si>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</si>
  <si>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</si>
  <si>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</si>
  <si>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</si>
  <si>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</si>
  <si>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</si>
  <si>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</si>
  <si>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</si>
  <si>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</si>
  <si>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</si>
  <si>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</si>
  <si>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</si>
  <si>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</si>
  <si>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</si>
  <si>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</si>
  <si>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</si>
  <si>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</si>
  <si>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</si>
  <si>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</si>
  <si>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</si>
  <si>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</si>
  <si>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</si>
  <si>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</si>
  <si>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</si>
  <si>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</si>
  <si>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</si>
  <si>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</si>
  <si>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</si>
  <si>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</si>
  <si>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</si>
  <si>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</si>
  <si>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</si>
  <si>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</si>
  <si>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</si>
  <si>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</si>
  <si>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</si>
  <si>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</si>
  <si>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</si>
  <si>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</si>
  <si>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</si>
  <si>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</si>
  <si>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</si>
  <si>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</si>
  <si>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</si>
  <si>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</si>
  <si>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</si>
  <si>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</si>
  <si>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</si>
  <si>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</si>
  <si>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</si>
  <si>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</si>
  <si>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</si>
  <si>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</si>
  <si>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</si>
  <si>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</si>
  <si>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</si>
  <si>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</si>
  <si>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</si>
  <si>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</si>
  <si>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</si>
  <si>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</si>
  <si>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</si>
  <si>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</si>
  <si>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</si>
  <si>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</si>
  <si>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</si>
  <si>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</si>
  <si>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</si>
  <si>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</si>
  <si>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</si>
  <si>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</si>
  <si>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</si>
  <si>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</si>
  <si>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</si>
  <si>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</si>
  <si>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</si>
  <si>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</si>
  <si>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</si>
  <si>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</si>
  <si>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</si>
  <si>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</si>
  <si>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</si>
  <si>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</si>
  <si>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</si>
  <si>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</si>
  <si>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</si>
  <si>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</si>
  <si>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</si>
  <si>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</si>
  <si>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</si>
  <si>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</si>
  <si>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</si>
  <si>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</si>
  <si>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</si>
  <si>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</si>
  <si>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</si>
  <si>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</si>
  <si>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</si>
  <si>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</si>
  <si>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</si>
  <si>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</si>
  <si>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</si>
  <si>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</si>
  <si>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</si>
  <si>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</si>
  <si>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</si>
  <si>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</si>
  <si>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</si>
  <si>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</si>
  <si>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</si>
  <si>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</si>
  <si>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</si>
  <si>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</si>
  <si>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</si>
  <si>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</si>
  <si>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</si>
  <si>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</si>
  <si>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</si>
  <si>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</si>
  <si>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</si>
  <si>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</si>
  <si>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</si>
  <si>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</si>
  <si>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</si>
  <si>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</si>
  <si>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</si>
  <si>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</si>
  <si>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</si>
  <si>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</si>
  <si>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</si>
  <si>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</si>
  <si>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</si>
  <si>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</si>
  <si>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</si>
  <si>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</si>
  <si>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</si>
  <si>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</si>
  <si>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</si>
  <si>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</si>
  <si>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</si>
  <si>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</si>
  <si>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</si>
  <si>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</si>
  <si>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</si>
  <si>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</si>
  <si>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</si>
  <si>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</si>
  <si>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</si>
  <si>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</si>
  <si>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</si>
  <si>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</si>
  <si>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</si>
  <si>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</si>
  <si>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</si>
  <si>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</si>
  <si>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</si>
  <si>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</si>
  <si>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</si>
  <si>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</si>
  <si>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</si>
  <si>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</si>
  <si>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</si>
  <si>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</si>
  <si>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</si>
  <si>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</si>
  <si>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</si>
  <si>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</si>
  <si>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</si>
  <si>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</si>
  <si>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</si>
  <si>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</si>
  <si>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</si>
  <si>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</si>
  <si>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</si>
  <si>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</si>
  <si>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</si>
  <si>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</si>
  <si>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</si>
  <si>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</si>
  <si>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</si>
  <si>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</si>
  <si>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</si>
  <si>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</si>
  <si>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</si>
  <si>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</si>
  <si>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</si>
  <si>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</si>
  <si>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</si>
  <si>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</si>
  <si>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</si>
  <si>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</si>
  <si>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</si>
  <si>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</si>
  <si>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</si>
  <si>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</si>
  <si>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</si>
  <si>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</si>
  <si>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</si>
  <si>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</si>
  <si>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</si>
  <si>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</si>
  <si>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</si>
  <si>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</si>
  <si>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</si>
  <si>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</si>
  <si>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</si>
  <si>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</si>
  <si>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</si>
  <si>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</si>
  <si>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</si>
  <si>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</si>
  <si>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</si>
  <si>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</si>
  <si>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</si>
  <si>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</si>
  <si>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</si>
  <si>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</si>
  <si>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</si>
  <si>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</si>
  <si>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</si>
  <si>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</si>
  <si>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</si>
  <si>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</si>
  <si>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</si>
  <si>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</si>
  <si>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</si>
  <si>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</si>
  <si>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</si>
  <si>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</si>
  <si>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</si>
  <si>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</si>
  <si>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</si>
  <si>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</si>
  <si>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</si>
  <si>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</si>
  <si>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</si>
  <si>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</si>
  <si>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</si>
  <si>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</si>
  <si>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</si>
  <si>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</si>
  <si>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</si>
  <si>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</si>
  <si>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</si>
  <si>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</si>
  <si>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</si>
  <si>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</si>
  <si>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</si>
  <si>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</si>
  <si>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</si>
  <si>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</si>
  <si>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</si>
  <si>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</si>
  <si>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</si>
  <si>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</si>
  <si>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</si>
  <si>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</si>
  <si>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</si>
  <si>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</si>
  <si>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</si>
  <si>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</si>
  <si>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</si>
  <si>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</si>
  <si>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</si>
  <si>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</si>
  <si>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</si>
  <si>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</si>
  <si>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</si>
  <si>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</si>
  <si>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</si>
  <si>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</si>
  <si>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</si>
  <si>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</si>
  <si>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</si>
  <si>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</si>
  <si>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</si>
  <si>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</si>
  <si>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</si>
  <si>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</si>
  <si>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</si>
  <si>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</si>
  <si>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</si>
  <si>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</si>
  <si>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</si>
  <si>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</si>
  <si>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</si>
  <si>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</si>
  <si>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</si>
  <si>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</si>
  <si>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</si>
  <si>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</si>
  <si>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</si>
  <si>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</si>
  <si>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</si>
  <si>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</si>
  <si>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</si>
  <si>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</si>
  <si>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</si>
  <si>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</si>
  <si>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</si>
  <si>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</si>
  <si>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</si>
  <si>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</si>
  <si>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</si>
  <si>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</si>
  <si>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</si>
  <si>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</si>
  <si>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</si>
  <si>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</si>
  <si>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</si>
  <si>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</si>
  <si>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</si>
  <si>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</si>
  <si>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</si>
  <si>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</si>
  <si>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</si>
  <si>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</si>
  <si>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</si>
  <si>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</si>
  <si>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</si>
  <si>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</si>
  <si>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</si>
  <si>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</si>
  <si>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</si>
  <si>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</si>
  <si>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</si>
  <si>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</si>
  <si>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</si>
  <si>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</si>
  <si>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</si>
  <si>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</si>
  <si>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</si>
  <si>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</si>
  <si>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</si>
  <si>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</si>
  <si>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</si>
  <si>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</si>
  <si>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</si>
  <si>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</si>
  <si>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</si>
  <si>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</si>
  <si>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</si>
  <si>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</si>
  <si>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</si>
  <si>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</si>
  <si>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</si>
  <si>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</si>
  <si>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</si>
  <si>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</si>
  <si>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</si>
  <si>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</si>
  <si>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</si>
  <si>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</si>
  <si>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</si>
  <si>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</si>
  <si>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</si>
  <si>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</si>
  <si>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</si>
  <si>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</si>
  <si>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</si>
  <si>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</si>
  <si>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</si>
  <si>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</si>
  <si>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</si>
  <si>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</si>
  <si>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</si>
  <si>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</si>
  <si>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</si>
  <si>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</si>
  <si>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</si>
  <si>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</si>
  <si>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</si>
  <si>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</si>
  <si>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</si>
  <si>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</si>
  <si>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</si>
  <si>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</si>
  <si>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</si>
  <si>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</si>
  <si>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</si>
  <si>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</si>
  <si>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</si>
  <si>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</si>
  <si>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</si>
  <si>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</si>
  <si>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</si>
  <si>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</si>
  <si>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</si>
  <si>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</si>
  <si>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</si>
  <si>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</si>
  <si>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</si>
  <si>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</si>
  <si>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</si>
  <si>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</si>
  <si>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</si>
  <si>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</si>
  <si>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</si>
  <si>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</si>
  <si>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</si>
  <si>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</si>
  <si>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</si>
  <si>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</si>
  <si>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</si>
  <si>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</si>
  <si>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</si>
  <si>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</si>
  <si>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</si>
  <si>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</si>
  <si>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</si>
  <si>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</si>
  <si>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</si>
  <si>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</si>
  <si>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</si>
  <si>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</si>
  <si>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</si>
  <si>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</si>
  <si>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</si>
  <si>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</si>
  <si>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</si>
  <si>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</si>
  <si>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</si>
  <si>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</si>
  <si>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</si>
  <si>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</si>
  <si>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</si>
  <si>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</si>
  <si>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</si>
  <si>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</si>
  <si>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</si>
  <si>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</si>
  <si>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</si>
  <si>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</si>
  <si>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</si>
  <si>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</si>
  <si>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</si>
  <si>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</si>
  <si>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</si>
  <si>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</si>
  <si>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</si>
  <si>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</si>
  <si>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</si>
  <si>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</si>
  <si>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</si>
  <si>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</si>
  <si>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</si>
  <si>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</si>
  <si>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</si>
  <si>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</si>
  <si>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</si>
  <si>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</si>
  <si>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</si>
  <si>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</si>
  <si>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</si>
  <si>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</si>
  <si>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</si>
  <si>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</si>
  <si>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</si>
  <si>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</si>
  <si>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</si>
  <si>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</si>
  <si>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</si>
  <si>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</si>
  <si>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</si>
  <si>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</si>
  <si>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</si>
  <si>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</si>
  <si>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</si>
  <si>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</si>
  <si>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</si>
  <si>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</si>
  <si>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</si>
  <si>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</si>
  <si>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</si>
  <si>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</si>
  <si>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</si>
  <si>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</si>
  <si>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</si>
  <si>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</si>
  <si>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</si>
  <si>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</si>
  <si>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</si>
  <si>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</si>
  <si>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</si>
  <si>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</si>
  <si>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</si>
  <si>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</si>
  <si>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</si>
  <si>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</si>
  <si>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</si>
  <si>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</si>
  <si>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</si>
  <si>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</si>
  <si>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</si>
  <si>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</si>
  <si>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</si>
  <si>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</si>
  <si>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</si>
  <si>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</si>
  <si>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</si>
  <si>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</si>
  <si>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</si>
  <si>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</si>
  <si>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</si>
  <si>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</si>
  <si>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</si>
  <si>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</si>
  <si>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</si>
  <si>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</si>
  <si>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</si>
  <si>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</si>
  <si>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</si>
  <si>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</si>
  <si>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</si>
  <si>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</si>
  <si>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</si>
  <si>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</si>
  <si>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</si>
  <si>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</si>
  <si>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</si>
  <si>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</si>
  <si>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</si>
  <si>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</si>
  <si>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</si>
  <si>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</si>
  <si>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</si>
  <si>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</si>
  <si>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</si>
  <si>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</si>
  <si>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</si>
  <si>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</si>
  <si>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</si>
  <si>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</si>
  <si>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</si>
  <si>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</si>
  <si>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</si>
  <si>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</si>
  <si>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</si>
  <si>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</si>
  <si>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</si>
  <si>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</si>
  <si>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</si>
  <si>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</si>
  <si>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</si>
  <si>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</si>
  <si>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</si>
  <si>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</si>
  <si>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</si>
  <si>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</si>
  <si>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</si>
  <si>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</si>
  <si>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</si>
  <si>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</si>
  <si>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</si>
  <si>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</si>
  <si>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</si>
  <si>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</si>
  <si>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</si>
  <si>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</si>
  <si>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</si>
  <si>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</si>
  <si>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</si>
  <si>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</si>
  <si>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</si>
  <si>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</si>
  <si>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</si>
  <si>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</si>
  <si>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</si>
  <si>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</si>
  <si>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</si>
  <si>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</si>
  <si>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</si>
  <si>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</si>
  <si>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</si>
  <si>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</si>
  <si>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</si>
  <si>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</si>
  <si>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</si>
  <si>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</si>
  <si>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</si>
  <si>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</si>
  <si>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</si>
  <si>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</si>
  <si>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</si>
  <si>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</si>
  <si>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</si>
  <si>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</si>
  <si>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</si>
  <si>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</si>
  <si>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</si>
  <si>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</si>
  <si>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</si>
  <si>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</si>
  <si>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</si>
  <si>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</si>
  <si>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</si>
  <si>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</si>
  <si>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</si>
  <si>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</si>
  <si>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</si>
  <si>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</si>
  <si>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</si>
  <si>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</si>
  <si>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</si>
  <si>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</si>
  <si>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</si>
  <si>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</si>
  <si>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</si>
  <si>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</si>
  <si>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</si>
  <si>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</si>
  <si>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</si>
  <si>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</si>
  <si>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</si>
  <si>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</si>
  <si>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</si>
  <si>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</si>
  <si>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</si>
  <si>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</si>
  <si>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</si>
  <si>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</si>
  <si>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</si>
  <si>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</si>
  <si>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</si>
  <si>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</si>
  <si>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</si>
  <si>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</si>
  <si>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</si>
  <si>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</si>
  <si>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</si>
  <si>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</si>
  <si>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</si>
  <si>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</si>
  <si>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</si>
  <si>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</si>
  <si>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</si>
  <si>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</si>
  <si>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</si>
  <si>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</si>
  <si>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</si>
  <si>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</si>
  <si>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</si>
  <si>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</si>
  <si>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</si>
  <si>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</si>
  <si>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</si>
  <si>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</si>
  <si>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</si>
  <si>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</si>
  <si>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</si>
  <si>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</si>
  <si>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</si>
  <si>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</si>
  <si>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</si>
  <si>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</si>
  <si>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</si>
  <si>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</si>
  <si>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</si>
  <si>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</si>
  <si>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</si>
  <si>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</si>
  <si>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</si>
  <si>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</si>
  <si>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</si>
  <si>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</si>
  <si>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</si>
  <si>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</si>
  <si>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</si>
  <si>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</si>
  <si>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</si>
  <si>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</si>
  <si>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</si>
  <si>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</si>
  <si>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</si>
  <si>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</si>
  <si>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</si>
  <si>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</si>
  <si>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</si>
  <si>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</si>
  <si>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</si>
  <si>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</si>
  <si>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</si>
  <si>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</si>
  <si>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</si>
  <si>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</si>
  <si>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</si>
  <si>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</si>
  <si>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</si>
  <si>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</si>
  <si>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</si>
  <si>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</si>
  <si>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</si>
  <si>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</si>
  <si>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</si>
  <si>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</si>
  <si>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</si>
  <si>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</si>
  <si>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</si>
  <si>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</si>
  <si>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</si>
  <si>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</si>
  <si>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</si>
  <si>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</si>
  <si>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</si>
  <si>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</si>
  <si>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</si>
  <si>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</si>
  <si>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</si>
  <si>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</si>
  <si>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</si>
  <si>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</si>
  <si>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</si>
  <si>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</si>
  <si>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</si>
  <si>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</si>
  <si>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</si>
  <si>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</si>
  <si>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</si>
  <si>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</si>
  <si>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</si>
  <si>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</si>
  <si>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</si>
  <si>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</si>
  <si>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</si>
  <si>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</si>
  <si>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</si>
  <si>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</si>
  <si>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</si>
  <si>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</si>
  <si>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</si>
  <si>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</si>
  <si>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</si>
  <si>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</si>
  <si>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</si>
  <si>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</si>
  <si>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</si>
  <si>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</si>
  <si>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</si>
  <si>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</si>
  <si>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</si>
  <si>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</si>
  <si>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</si>
  <si>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</si>
  <si>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</si>
  <si>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</si>
  <si>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</si>
  <si>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</si>
  <si>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</si>
  <si>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</si>
  <si>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</si>
  <si>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</si>
  <si>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</si>
  <si>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</si>
  <si>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</si>
  <si>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</si>
  <si>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</si>
  <si>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</si>
  <si>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</si>
  <si>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</si>
  <si>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</si>
  <si>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</si>
  <si>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</si>
  <si>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</si>
  <si>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</si>
  <si>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</si>
  <si>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</si>
  <si>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</si>
  <si>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</si>
  <si>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</si>
  <si>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</si>
  <si>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</si>
  <si>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</si>
  <si>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</si>
  <si>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</si>
  <si>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</si>
  <si>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</si>
  <si>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</si>
  <si>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</si>
  <si>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</si>
  <si>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</si>
  <si>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</si>
  <si>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</si>
  <si>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</si>
  <si>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</si>
  <si>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</si>
  <si>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</si>
  <si>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</si>
  <si>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</si>
  <si>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</si>
  <si>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</si>
  <si>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</si>
  <si>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</si>
  <si>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</si>
  <si>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</si>
  <si>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</si>
  <si>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</si>
  <si>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</si>
  <si>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</si>
  <si>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</si>
  <si>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</si>
  <si>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</si>
  <si>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</si>
  <si>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</si>
  <si>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</si>
  <si>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</si>
  <si>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</si>
  <si>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</si>
  <si>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</si>
  <si>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</si>
  <si>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</si>
  <si>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</si>
  <si>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</si>
  <si>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</si>
  <si>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</si>
  <si>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</si>
  <si>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</si>
  <si>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</si>
  <si>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</si>
  <si>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</si>
  <si>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</si>
  <si>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</si>
  <si>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</si>
  <si>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</si>
  <si>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</si>
  <si>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</si>
  <si>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</si>
  <si>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</si>
  <si>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</si>
  <si>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</si>
  <si>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</si>
  <si>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</si>
  <si>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</si>
  <si>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</si>
  <si>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</si>
  <si>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</si>
  <si>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</si>
  <si>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</si>
  <si>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</si>
  <si>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</si>
  <si>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</si>
  <si>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</si>
  <si>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</si>
  <si>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</si>
  <si>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</si>
  <si>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</si>
  <si>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</si>
  <si>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</si>
  <si>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</si>
  <si>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</si>
  <si>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</si>
  <si>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</si>
  <si>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</si>
  <si>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</si>
  <si>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</si>
  <si>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</si>
  <si>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</si>
  <si>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</si>
  <si>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</si>
  <si>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</si>
  <si>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</si>
  <si>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</si>
  <si>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</si>
  <si>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</si>
  <si>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</si>
  <si>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</si>
  <si>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</si>
  <si>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</si>
  <si>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</si>
  <si>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</si>
  <si>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</si>
  <si>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</si>
  <si>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</si>
  <si>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</si>
  <si>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</si>
  <si>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</si>
  <si>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</si>
  <si>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</si>
  <si>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</si>
  <si>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</si>
  <si>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</si>
  <si>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</si>
  <si>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</si>
  <si>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</si>
  <si>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</si>
  <si>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</si>
  <si>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</si>
  <si>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</si>
  <si>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</si>
  <si>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</si>
  <si>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</si>
  <si>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</si>
  <si>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</si>
  <si>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</si>
  <si>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</si>
  <si>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</si>
  <si>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</si>
  <si>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</si>
  <si>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</si>
  <si>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</si>
  <si>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</si>
  <si>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</si>
  <si>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</si>
  <si>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</si>
  <si>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</si>
  <si>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</si>
  <si>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</si>
  <si>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</si>
  <si>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</si>
  <si>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</si>
  <si>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</si>
  <si>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</si>
  <si>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</si>
  <si>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</si>
  <si>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</si>
  <si>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</si>
  <si>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</si>
  <si>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</si>
  <si>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</si>
  <si>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</si>
  <si>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</si>
  <si>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</si>
  <si>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</si>
  <si>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</si>
  <si>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</si>
  <si>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</si>
  <si>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</si>
  <si>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</si>
  <si>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</si>
  <si>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</si>
  <si>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</si>
  <si>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</si>
  <si>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</si>
  <si>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</si>
  <si>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</si>
  <si>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</si>
  <si>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</si>
  <si>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</si>
  <si>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</si>
  <si>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</si>
  <si>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</si>
  <si>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</si>
  <si>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</si>
  <si>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</si>
  <si>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</si>
  <si>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</si>
  <si>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</si>
  <si>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</si>
  <si>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</si>
  <si>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</si>
  <si>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</si>
  <si>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</si>
  <si>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</si>
  <si>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</si>
  <si>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</si>
  <si>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</si>
  <si>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</si>
  <si>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</si>
  <si>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</si>
  <si>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</si>
  <si>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</si>
  <si>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</si>
  <si>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</si>
  <si>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</si>
  <si>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</si>
  <si>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</si>
  <si>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</si>
  <si>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</si>
  <si>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</si>
  <si>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</si>
  <si>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</si>
  <si>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</si>
  <si>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</si>
  <si>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</si>
  <si>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</si>
  <si>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</si>
  <si>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</si>
  <si>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</si>
  <si>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</si>
  <si>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</si>
  <si>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</si>
  <si>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</si>
  <si>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</si>
  <si>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</si>
  <si>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</si>
  <si>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</si>
  <si>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</si>
  <si>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</si>
  <si>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</si>
  <si>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</si>
  <si>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</si>
  <si>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</si>
  <si>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</si>
  <si>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</si>
  <si>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</si>
  <si>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</si>
  <si>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</si>
  <si>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</si>
  <si>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</si>
  <si>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</si>
  <si>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</si>
  <si>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</si>
  <si>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</si>
  <si>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</si>
  <si>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</si>
  <si>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</si>
  <si>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</si>
  <si>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</si>
  <si>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</si>
  <si>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</si>
  <si>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</si>
  <si>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</si>
  <si>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</si>
  <si>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</si>
  <si>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</si>
  <si>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</si>
  <si>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</si>
  <si>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</si>
  <si>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</si>
  <si>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</si>
  <si>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</si>
  <si>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</si>
  <si>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</si>
  <si>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</si>
  <si>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</si>
  <si>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</si>
  <si>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</si>
  <si>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</si>
  <si>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</si>
  <si>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</si>
  <si>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</si>
  <si>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</si>
  <si>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</si>
  <si>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</si>
  <si>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</si>
  <si>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</si>
  <si>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</si>
  <si>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</si>
  <si>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</si>
  <si>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</si>
  <si>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</si>
  <si>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</si>
  <si>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</si>
  <si>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</si>
  <si>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</si>
  <si>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</si>
  <si>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</si>
  <si>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</si>
  <si>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</si>
  <si>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</si>
  <si>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</si>
  <si>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</si>
  <si>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</si>
  <si>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</si>
  <si>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</si>
  <si>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</si>
  <si>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</si>
  <si>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</si>
  <si>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</si>
  <si>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</si>
  <si>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</si>
  <si>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</si>
  <si>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</si>
  <si>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</si>
  <si>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</si>
  <si>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</si>
  <si>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</si>
  <si>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</si>
  <si>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</si>
  <si>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</si>
  <si>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</si>
  <si>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</si>
  <si>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</si>
  <si>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</si>
  <si>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</si>
  <si>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</si>
  <si>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</si>
  <si>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</si>
  <si>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</si>
  <si>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</si>
  <si>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</si>
  <si>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</si>
  <si>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</si>
  <si>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</si>
  <si>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</si>
  <si>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</si>
  <si>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</si>
  <si>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</si>
  <si>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</si>
  <si>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</si>
  <si>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</si>
  <si>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</si>
  <si>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</si>
  <si>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</si>
  <si>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</si>
  <si>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</si>
  <si>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</si>
  <si>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</si>
  <si>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</si>
  <si>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</si>
  <si>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</si>
  <si>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</si>
  <si>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</si>
  <si>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</si>
  <si>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</si>
  <si>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</si>
  <si>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</si>
  <si>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</si>
  <si>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</si>
  <si>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</si>
  <si>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</si>
  <si>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</si>
  <si>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</si>
  <si>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</si>
  <si>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</si>
  <si>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</si>
  <si>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</si>
  <si>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</si>
  <si>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</si>
  <si>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</si>
  <si>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</si>
  <si>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</si>
  <si>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</si>
  <si>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</si>
  <si>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</si>
  <si>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</si>
  <si>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</si>
  <si>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</si>
  <si>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</si>
  <si>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</si>
  <si>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</si>
  <si>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</si>
  <si>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</si>
  <si>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</si>
  <si>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</si>
  <si>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</si>
  <si>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</si>
  <si>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</si>
  <si>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</si>
  <si>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</si>
  <si>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</si>
  <si>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</si>
  <si>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</si>
  <si>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</si>
  <si>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</si>
  <si>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</si>
  <si>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</si>
  <si>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</si>
  <si>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</si>
  <si>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</si>
  <si>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</si>
  <si>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</si>
  <si>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</si>
  <si>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</si>
  <si>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</si>
  <si>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</si>
  <si>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</si>
  <si>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</si>
  <si>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</si>
  <si>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</si>
  <si>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</si>
  <si>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</si>
  <si>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</si>
  <si>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</si>
  <si>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</si>
  <si>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</si>
  <si>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</si>
  <si>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</si>
  <si>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</si>
  <si>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</si>
  <si>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</si>
  <si>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</si>
  <si>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</si>
  <si>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</si>
  <si>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</si>
  <si>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</si>
  <si>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</si>
  <si>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</si>
  <si>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</si>
  <si>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</si>
  <si>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</si>
  <si>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</si>
  <si>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</si>
  <si>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</si>
  <si>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</si>
  <si>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</si>
  <si>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</si>
  <si>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</si>
  <si>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</si>
  <si>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</si>
  <si>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</si>
  <si>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</si>
  <si>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</si>
  <si>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</si>
  <si>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</si>
  <si>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</si>
  <si>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</si>
  <si>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</si>
  <si>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</si>
  <si>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</si>
  <si>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</si>
  <si>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</si>
  <si>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</si>
  <si>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</si>
  <si>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</si>
  <si>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</si>
  <si>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</si>
  <si>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</si>
  <si>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</si>
  <si>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</si>
  <si>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</si>
  <si>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</si>
  <si>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</si>
  <si>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</si>
  <si>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</si>
  <si>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</si>
  <si>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</si>
  <si>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</si>
  <si>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</si>
  <si>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</si>
  <si>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</si>
  <si>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</si>
  <si>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</si>
  <si>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</si>
  <si>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</si>
  <si>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</si>
  <si>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</si>
  <si>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</si>
  <si>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</si>
  <si>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</si>
  <si>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</si>
  <si>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</si>
  <si>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</si>
  <si>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</si>
  <si>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</si>
  <si>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</si>
  <si>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</si>
  <si>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</si>
  <si>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</si>
  <si>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</si>
  <si>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</si>
  <si>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</si>
  <si>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</si>
  <si>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</si>
  <si>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</si>
  <si>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</si>
  <si>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</si>
  <si>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</si>
  <si>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</si>
  <si>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</si>
  <si>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</si>
  <si>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</si>
  <si>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</si>
  <si>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</si>
  <si>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</si>
  <si>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</si>
  <si>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</si>
  <si>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</si>
  <si>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</si>
  <si>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</si>
  <si>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</si>
  <si>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</si>
  <si>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</si>
  <si>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</si>
  <si>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</si>
  <si>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</si>
  <si>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</si>
  <si>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</si>
  <si>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</si>
  <si>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</si>
  <si>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</si>
  <si>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</si>
  <si>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</si>
  <si>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</si>
  <si>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</si>
  <si>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</si>
  <si>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</si>
  <si>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</si>
  <si>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</si>
  <si>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</si>
  <si>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</si>
  <si>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</si>
  <si>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</si>
  <si>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</si>
  <si>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</si>
  <si>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</si>
  <si>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</si>
  <si>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</si>
  <si>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</si>
  <si>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</si>
  <si>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</si>
  <si>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</si>
  <si>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</si>
  <si>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</si>
  <si>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</si>
  <si>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</si>
  <si>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</si>
  <si>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</si>
  <si>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</si>
  <si>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</si>
  <si>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</si>
  <si>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</si>
  <si>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</si>
  <si>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</si>
  <si>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</si>
  <si>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</si>
  <si>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</si>
  <si>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</si>
  <si>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</si>
  <si>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</si>
  <si>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</si>
  <si>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</si>
  <si>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</si>
  <si>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</si>
  <si>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</si>
  <si>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</si>
  <si>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</si>
  <si>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</si>
  <si>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</si>
  <si>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</si>
  <si>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</si>
  <si>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</si>
  <si>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</si>
  <si>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</si>
  <si>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</si>
  <si>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</si>
  <si>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</si>
  <si>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</si>
  <si>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</si>
  <si>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</si>
  <si>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</si>
  <si>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</si>
  <si>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</si>
  <si>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</si>
  <si>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</si>
  <si>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</si>
  <si>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</si>
  <si>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</si>
  <si>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</si>
  <si>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</si>
  <si>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</si>
  <si>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</si>
  <si>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</si>
  <si>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</si>
  <si>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</si>
  <si>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</si>
  <si>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</si>
  <si>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</si>
  <si>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</si>
  <si>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</si>
  <si>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</si>
  <si>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</si>
  <si>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</si>
  <si>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</si>
  <si>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</si>
  <si>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</si>
  <si>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</si>
  <si>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</si>
  <si>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</si>
  <si>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</si>
  <si>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</si>
  <si>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</si>
  <si>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</si>
  <si>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</si>
  <si>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</si>
  <si>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</si>
  <si>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</si>
  <si>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</si>
  <si>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</si>
  <si>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</si>
  <si>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</si>
  <si>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</si>
  <si>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</si>
  <si>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</si>
  <si>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</si>
  <si>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</si>
  <si>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</si>
  <si>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</si>
  <si>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</si>
  <si>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</si>
  <si>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</si>
  <si>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</si>
  <si>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</si>
  <si>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</si>
  <si>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</si>
  <si>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</si>
  <si>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</si>
  <si>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</si>
  <si>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</si>
  <si>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</si>
  <si>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</si>
  <si>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</si>
  <si>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</si>
  <si>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</si>
  <si>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</si>
  <si>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</si>
  <si>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</si>
  <si>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</si>
  <si>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</si>
  <si>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</si>
  <si>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</si>
  <si>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</si>
  <si>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</si>
  <si>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</si>
  <si>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</si>
  <si>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</si>
  <si>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</si>
  <si>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</si>
  <si>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</si>
  <si>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</si>
  <si>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</si>
  <si>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</si>
  <si>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</si>
  <si>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</si>
  <si>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</si>
  <si>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</si>
  <si>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</si>
  <si>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</si>
  <si>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</si>
  <si>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</si>
  <si>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</si>
  <si>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</si>
  <si>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</si>
  <si>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</si>
  <si>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</si>
  <si>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</si>
  <si>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</si>
  <si>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</si>
  <si>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</si>
  <si>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</si>
  <si>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</si>
  <si>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</si>
  <si>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</si>
  <si>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</si>
  <si>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</si>
  <si>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</si>
  <si>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</si>
  <si>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</si>
  <si>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</si>
  <si>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</si>
  <si>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</si>
  <si>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</si>
  <si>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</si>
  <si>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</si>
  <si>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</si>
  <si>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</si>
  <si>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</si>
  <si>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</si>
  <si>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</si>
  <si>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</si>
  <si>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</si>
  <si>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</si>
  <si>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</si>
  <si>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</si>
  <si>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</si>
  <si>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</si>
  <si>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</si>
  <si>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</si>
  <si>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</si>
  <si>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</si>
  <si>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</si>
  <si>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</si>
  <si>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</si>
  <si>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</si>
  <si>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</si>
  <si>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</si>
  <si>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</si>
  <si>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</si>
  <si>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</si>
  <si>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</si>
  <si>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</si>
  <si>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</si>
  <si>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</si>
  <si>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</si>
  <si>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</si>
  <si>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</si>
  <si>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</si>
  <si>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</si>
  <si>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</si>
  <si>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</si>
  <si>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</si>
  <si>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</si>
  <si>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</si>
  <si>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</si>
  <si>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</si>
  <si>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</si>
  <si>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</si>
  <si>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</si>
  <si>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</si>
  <si>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</si>
  <si>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</si>
  <si>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</si>
  <si>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</si>
  <si>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</si>
  <si>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</si>
  <si>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</si>
  <si>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</si>
  <si>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</si>
  <si>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</si>
  <si>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</si>
  <si>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</si>
  <si>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</si>
  <si>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</si>
  <si>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</si>
  <si>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</si>
  <si>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</si>
  <si>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</si>
  <si>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</si>
  <si>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</si>
  <si>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</si>
  <si>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</si>
  <si>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</si>
  <si>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</si>
  <si>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</si>
  <si>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</si>
  <si>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</si>
  <si>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</si>
  <si>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</si>
  <si>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</si>
  <si>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</si>
  <si>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</si>
  <si>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</si>
  <si>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</si>
  <si>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</si>
  <si>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</si>
  <si>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</si>
  <si>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</si>
  <si>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</si>
  <si>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</si>
  <si>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</si>
  <si>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</si>
  <si>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</si>
  <si>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</si>
  <si>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</si>
  <si>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</si>
  <si>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</si>
  <si>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</si>
  <si>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</si>
  <si>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</si>
  <si>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</si>
  <si>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</si>
  <si>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</si>
  <si>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</si>
  <si>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</si>
  <si>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</si>
  <si>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</si>
  <si>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</si>
  <si>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</si>
  <si>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</si>
  <si>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</si>
  <si>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</si>
  <si>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</si>
  <si>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</si>
  <si>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</si>
  <si>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</si>
  <si>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</si>
  <si>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</si>
  <si>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</si>
  <si>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</si>
  <si>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</si>
  <si>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</si>
  <si>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</si>
  <si>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</si>
  <si>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</si>
  <si>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</si>
  <si>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</si>
  <si>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</si>
  <si>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</si>
  <si>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</si>
  <si>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</si>
  <si>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</si>
  <si>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</si>
  <si>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</si>
  <si>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</si>
  <si>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</si>
  <si>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</si>
  <si>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</si>
  <si>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</si>
  <si>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</si>
  <si>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</si>
  <si>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</si>
  <si>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</si>
  <si>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</si>
  <si>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</si>
  <si>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</si>
  <si>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</si>
  <si>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</si>
  <si>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</si>
  <si>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</si>
  <si>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</si>
  <si>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</si>
  <si>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</si>
  <si>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</si>
  <si>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</si>
  <si>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</si>
  <si>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</si>
  <si>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</si>
  <si>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</si>
  <si>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</si>
  <si>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</si>
  <si>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</si>
  <si>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</si>
  <si>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</si>
  <si>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</si>
  <si>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</si>
  <si>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</si>
  <si>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</si>
  <si>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</si>
  <si>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</si>
  <si>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</si>
  <si>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</si>
  <si>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</si>
  <si>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</si>
  <si>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</si>
  <si>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</si>
  <si>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</si>
  <si>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</si>
  <si>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</si>
  <si>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</si>
  <si>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</si>
  <si>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</si>
  <si>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</si>
  <si>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</si>
  <si>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</si>
  <si>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</si>
  <si>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</si>
  <si>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</si>
  <si>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</si>
  <si>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</si>
  <si>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</si>
  <si>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</si>
  <si>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</si>
  <si>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</si>
  <si>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</si>
  <si>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</si>
  <si>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</si>
  <si>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</si>
  <si>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</si>
  <si>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</si>
  <si>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</si>
  <si>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</si>
  <si>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</si>
  <si>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</si>
  <si>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</si>
  <si>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</si>
  <si>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</si>
  <si>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</si>
  <si>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</si>
  <si>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</si>
  <si>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</si>
  <si>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</si>
  <si>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</si>
  <si>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</si>
  <si>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</si>
  <si>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</si>
  <si>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</si>
  <si>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</si>
  <si>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</si>
  <si>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</si>
  <si>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</si>
  <si>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</si>
  <si>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</si>
  <si>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</si>
  <si>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</si>
  <si>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</si>
  <si>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</si>
  <si>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</si>
  <si>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</si>
  <si>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</si>
  <si>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</si>
  <si>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</si>
  <si>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</si>
  <si>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</si>
  <si>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</si>
  <si>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</si>
  <si>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</si>
  <si>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</si>
  <si>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</si>
  <si>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</si>
  <si>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</si>
  <si>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</si>
  <si>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</si>
  <si>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</si>
  <si>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</si>
  <si>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</si>
  <si>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</si>
  <si>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</si>
  <si>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</si>
  <si>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</si>
  <si>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</si>
  <si>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</si>
  <si>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</si>
  <si>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</si>
  <si>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</si>
  <si>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</si>
  <si>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</si>
  <si>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</si>
  <si>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</si>
  <si>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</si>
  <si>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</si>
  <si>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</si>
  <si>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</si>
  <si>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</si>
  <si>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</si>
  <si>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</si>
  <si>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</si>
  <si>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</si>
  <si>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</si>
  <si>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</si>
  <si>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</si>
  <si>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</si>
  <si>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</si>
  <si>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</si>
  <si>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</si>
  <si>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</si>
  <si>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</si>
  <si>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</si>
  <si>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</si>
  <si>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</si>
  <si>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</si>
  <si>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</si>
  <si>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</si>
  <si>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</si>
  <si>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</si>
  <si>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</si>
  <si>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</si>
  <si>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</si>
  <si>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</si>
  <si>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</si>
  <si>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</si>
  <si>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</si>
  <si>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</si>
  <si>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</si>
  <si>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</si>
  <si>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</si>
  <si>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</si>
  <si>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</si>
  <si>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</si>
  <si>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</si>
  <si>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</si>
  <si>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</si>
  <si>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</si>
  <si>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</si>
  <si>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</si>
  <si>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</si>
  <si>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</si>
  <si>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</si>
  <si>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</si>
  <si>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</si>
  <si>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</si>
  <si>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</si>
  <si>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</si>
  <si>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</si>
  <si>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</si>
  <si>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</si>
  <si>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</si>
  <si>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</si>
  <si>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</si>
  <si>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</si>
  <si>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</si>
  <si>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</si>
  <si>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</si>
  <si>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</si>
  <si>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</si>
  <si>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</si>
  <si>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</si>
  <si>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</si>
  <si>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</si>
  <si>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</si>
  <si>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</si>
  <si>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</si>
  <si>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</si>
  <si>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</si>
  <si>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</si>
  <si>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</si>
  <si>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</si>
  <si>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</si>
  <si>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</si>
  <si>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</si>
  <si>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</si>
  <si>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</si>
  <si>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</si>
  <si>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</si>
  <si>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</si>
  <si>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</si>
  <si>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</si>
  <si>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</si>
  <si>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</si>
  <si>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</si>
  <si>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</si>
  <si>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</si>
  <si>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</si>
  <si>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</si>
  <si>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</si>
  <si>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</si>
  <si>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</si>
  <si>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</si>
  <si>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</si>
  <si>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</si>
  <si>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</si>
  <si>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</si>
  <si>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</si>
  <si>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</si>
  <si>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</si>
  <si>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</si>
  <si>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</si>
  <si>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</si>
  <si>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</si>
  <si>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</si>
  <si>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</si>
  <si>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</si>
  <si>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</si>
  <si>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</si>
  <si>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</si>
  <si>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</si>
  <si>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</si>
  <si>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</si>
  <si>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</si>
  <si>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</si>
  <si>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</si>
  <si>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</si>
  <si>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</si>
  <si>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</si>
  <si>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</si>
  <si>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</si>
  <si>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</si>
  <si>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</si>
  <si>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</si>
  <si>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</si>
  <si>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</si>
  <si>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</si>
  <si>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</si>
  <si>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</si>
  <si>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</si>
  <si>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</si>
  <si>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</si>
  <si>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</si>
  <si>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</si>
  <si>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</si>
  <si>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</si>
  <si>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</si>
  <si>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</si>
  <si>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</si>
  <si>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</si>
  <si>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</si>
  <si>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</si>
  <si>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</si>
  <si>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</si>
  <si>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</si>
  <si>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</si>
  <si>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</si>
  <si>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</si>
  <si>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</si>
  <si>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</si>
  <si>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</si>
  <si>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</si>
  <si>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</si>
  <si>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</si>
  <si>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</si>
  <si>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</si>
  <si>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</si>
  <si>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</si>
  <si>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</si>
  <si>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</si>
  <si>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</si>
  <si>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</si>
  <si>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</si>
  <si>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</si>
  <si>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</si>
  <si>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</si>
  <si>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</si>
  <si>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</si>
  <si>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</si>
  <si>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</si>
  <si>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</si>
  <si>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</si>
  <si>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</si>
  <si>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</si>
  <si>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</si>
  <si>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</si>
  <si>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</si>
  <si>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</si>
  <si>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</si>
  <si>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</si>
  <si>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</si>
  <si>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</si>
  <si>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</si>
  <si>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</si>
  <si>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</si>
  <si>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</si>
  <si>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</si>
  <si>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</si>
  <si>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</si>
  <si>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</si>
  <si>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</si>
  <si>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</si>
  <si>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</si>
  <si>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</si>
  <si>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</si>
  <si>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</si>
  <si>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</si>
  <si>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</si>
  <si>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</si>
  <si>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</si>
  <si>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</si>
  <si>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</si>
  <si>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</si>
  <si>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</si>
  <si>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</si>
  <si>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</si>
  <si>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</si>
  <si>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</si>
  <si>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</si>
  <si>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</si>
  <si>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</si>
  <si>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</si>
  <si>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</si>
  <si>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</si>
  <si>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</si>
  <si>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</si>
  <si>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</si>
  <si>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</si>
  <si>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</si>
  <si>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</si>
  <si>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</si>
  <si>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</si>
  <si>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</si>
  <si>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</si>
  <si>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</si>
  <si>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</si>
  <si>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</si>
  <si>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</si>
  <si>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</si>
  <si>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</si>
  <si>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</si>
  <si>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</si>
  <si>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</si>
  <si>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</si>
  <si>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</si>
  <si>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</si>
  <si>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</si>
  <si>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</si>
  <si>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</si>
  <si>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</si>
  <si>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</si>
  <si>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</si>
  <si>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</si>
  <si>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</si>
  <si>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</si>
  <si>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</si>
  <si>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</si>
  <si>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</si>
  <si>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</si>
  <si>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</si>
  <si>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</si>
  <si>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</si>
  <si>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</si>
  <si>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</si>
  <si>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</si>
  <si>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</si>
  <si>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</si>
  <si>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</si>
  <si>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</si>
  <si>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</si>
  <si>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</si>
  <si>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</si>
  <si>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</si>
  <si>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</si>
  <si>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</si>
  <si>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</si>
  <si>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</si>
  <si>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</si>
  <si>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</si>
  <si>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</si>
  <si>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</si>
  <si>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</si>
  <si>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</si>
  <si>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</si>
  <si>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</si>
  <si>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</si>
  <si>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</si>
  <si>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</si>
  <si>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</si>
  <si>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</si>
  <si>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</si>
  <si>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</si>
  <si>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</si>
  <si>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</si>
  <si>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</si>
  <si>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</si>
  <si>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</si>
  <si>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</si>
  <si>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</si>
  <si>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</si>
  <si>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</si>
  <si>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</si>
  <si>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</si>
  <si>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</si>
  <si>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</si>
  <si>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</si>
  <si>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</si>
  <si>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</si>
  <si>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</si>
  <si>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</si>
  <si>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</si>
  <si>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</si>
  <si>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</si>
  <si>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</si>
  <si>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</si>
  <si>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</si>
  <si>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</si>
  <si>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</si>
  <si>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</si>
  <si>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</si>
  <si>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</si>
  <si>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</si>
  <si>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</si>
  <si>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</si>
  <si>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</si>
  <si>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</si>
  <si>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</si>
  <si>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</si>
  <si>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</si>
  <si>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</si>
  <si>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</si>
  <si>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</si>
  <si>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</si>
  <si>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</si>
  <si>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</si>
  <si>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</si>
  <si>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</si>
  <si>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</si>
  <si>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</si>
  <si>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</si>
  <si>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</si>
  <si>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</si>
  <si>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</si>
  <si>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</si>
  <si>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</si>
  <si>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</si>
  <si>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</si>
  <si>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</si>
  <si>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</si>
  <si>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</si>
  <si>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</si>
  <si>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</si>
  <si>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</si>
  <si>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</si>
  <si>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</si>
  <si>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</si>
  <si>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</si>
  <si>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</si>
  <si>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</si>
  <si>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</si>
  <si>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</si>
  <si>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</si>
  <si>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</si>
  <si>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</si>
  <si>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</si>
  <si>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</si>
  <si>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</si>
  <si>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</si>
  <si>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</si>
  <si>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</si>
  <si>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</si>
  <si>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</si>
  <si>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</si>
  <si>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</si>
  <si>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</si>
  <si>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</si>
  <si>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</si>
  <si>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</si>
  <si>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</si>
  <si>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</si>
  <si>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</si>
  <si>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</si>
  <si>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</si>
  <si>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</si>
  <si>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</si>
  <si>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</si>
  <si>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</si>
  <si>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</si>
  <si>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</si>
  <si>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</si>
  <si>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</si>
  <si>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</si>
  <si>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</si>
  <si>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</si>
  <si>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</si>
  <si>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</si>
  <si>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</si>
  <si>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</si>
  <si>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</si>
  <si>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</si>
  <si>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</si>
  <si>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</si>
  <si>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</si>
  <si>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</si>
  <si>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</si>
  <si>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</si>
  <si>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</si>
  <si>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</si>
  <si>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</si>
  <si>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</si>
  <si>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</si>
  <si>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</si>
  <si>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</si>
  <si>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</si>
  <si>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</si>
  <si>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</si>
  <si>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</si>
  <si>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</si>
  <si>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</si>
  <si>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</si>
  <si>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</si>
  <si>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</si>
  <si>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</si>
  <si>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</si>
  <si>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</si>
  <si>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</si>
  <si>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</si>
  <si>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</si>
  <si>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</si>
  <si>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</si>
  <si>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</si>
  <si>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</si>
  <si>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</si>
  <si>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</si>
  <si>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</si>
  <si>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</si>
  <si>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</si>
  <si>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</si>
  <si>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</si>
  <si>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</si>
  <si>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</si>
  <si>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</si>
  <si>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</si>
  <si>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</si>
  <si>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</si>
  <si>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</si>
  <si>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</si>
  <si>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</si>
  <si>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</si>
  <si>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</si>
  <si>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</si>
  <si>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</si>
  <si>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</si>
  <si>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</si>
  <si>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</si>
  <si>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</si>
  <si>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</si>
  <si>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</si>
  <si>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</si>
  <si>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</si>
  <si>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</si>
  <si>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</si>
  <si>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</si>
  <si>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</si>
  <si>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</si>
  <si>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</si>
  <si>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</si>
  <si>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</si>
  <si>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</si>
  <si>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</si>
  <si>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</si>
  <si>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</si>
  <si>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</si>
  <si>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</si>
  <si>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</si>
  <si>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</si>
  <si>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</si>
  <si>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</si>
  <si>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</si>
  <si>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</si>
  <si>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</si>
  <si>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</si>
  <si>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</si>
  <si>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</si>
  <si>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</si>
  <si>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</si>
  <si>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</si>
  <si>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</si>
  <si>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</si>
  <si>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</si>
  <si>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</si>
  <si>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</si>
  <si>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</si>
  <si>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</si>
  <si>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</si>
  <si>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</si>
  <si>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</si>
  <si>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</si>
  <si>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</si>
  <si>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</si>
  <si>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</si>
  <si>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</si>
  <si>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</si>
  <si>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</si>
  <si>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</si>
  <si>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</si>
  <si>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</si>
  <si>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</si>
  <si>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</si>
  <si>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</si>
  <si>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</si>
  <si>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</si>
  <si>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</si>
  <si>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</si>
  <si>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</si>
  <si>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</si>
  <si>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</si>
  <si>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</si>
  <si>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</si>
  <si>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</si>
  <si>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</si>
  <si>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</si>
  <si>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</si>
  <si>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</si>
  <si>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</si>
  <si>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</si>
  <si>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</si>
  <si>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</si>
  <si>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</si>
  <si>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</si>
  <si>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</si>
  <si>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</si>
  <si>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</si>
  <si>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</si>
  <si>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</si>
  <si>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</si>
  <si>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</si>
  <si>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</si>
  <si>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</si>
  <si>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</si>
  <si>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</si>
  <si>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</si>
  <si>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</si>
  <si>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</si>
  <si>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</si>
  <si>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</si>
  <si>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</si>
  <si>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</si>
  <si>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</si>
  <si>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</si>
  <si>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</si>
  <si>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</si>
  <si>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</si>
  <si>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</si>
  <si>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</si>
  <si>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</si>
  <si>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</si>
  <si>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</si>
  <si>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</si>
  <si>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</si>
  <si>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</si>
  <si>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</si>
  <si>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</si>
  <si>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</si>
  <si>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</si>
  <si>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</si>
  <si>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</si>
  <si>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</si>
  <si>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</si>
  <si>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</si>
  <si>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</si>
  <si>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</si>
  <si>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</si>
  <si>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</si>
  <si>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</si>
  <si>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</si>
  <si>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</si>
  <si>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</si>
  <si>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</si>
  <si>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</si>
  <si>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</si>
  <si>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</si>
  <si>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</si>
  <si>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</si>
  <si>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</si>
  <si>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</si>
  <si>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</si>
  <si>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</si>
  <si>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</si>
  <si>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</si>
  <si>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</si>
  <si>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</si>
  <si>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</si>
  <si>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</si>
  <si>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</si>
  <si>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</si>
  <si>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</si>
  <si>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</si>
  <si>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</si>
  <si>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</si>
  <si>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</si>
  <si>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</si>
  <si>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</si>
  <si>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</si>
  <si>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</si>
  <si>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</si>
  <si>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</si>
  <si>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</si>
  <si>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</si>
  <si>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</si>
  <si>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</si>
  <si>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</si>
  <si>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</si>
  <si>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</si>
  <si>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</si>
  <si>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</si>
  <si>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</si>
  <si>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</si>
  <si>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</si>
  <si>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</si>
  <si>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</si>
  <si>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</si>
  <si>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</si>
  <si>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</si>
  <si>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</si>
  <si>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</si>
  <si>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</si>
  <si>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</si>
  <si>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</si>
  <si>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</si>
  <si>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</si>
  <si>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</si>
  <si>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</si>
  <si>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</si>
  <si>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</si>
  <si>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</si>
  <si>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</si>
  <si>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</si>
  <si>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</si>
  <si>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</si>
  <si>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</si>
  <si>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</si>
  <si>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</si>
  <si>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</si>
  <si>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</si>
  <si>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</si>
  <si>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</si>
  <si>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</si>
  <si>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</si>
  <si>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</si>
  <si>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</si>
  <si>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</si>
  <si>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</si>
  <si>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</si>
  <si>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</si>
  <si>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</si>
  <si>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</si>
  <si>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</si>
  <si>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</si>
  <si>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</si>
  <si>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</si>
  <si>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</si>
  <si>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</si>
  <si>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</si>
  <si>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</si>
  <si>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</si>
  <si>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</si>
  <si>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</si>
  <si>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</si>
  <si>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</si>
  <si>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</si>
  <si>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</si>
  <si>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</si>
  <si>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</si>
  <si>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</si>
  <si>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</si>
  <si>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</si>
  <si>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</si>
  <si>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</si>
  <si>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</si>
  <si>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</si>
  <si>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</si>
  <si>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</si>
  <si>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</si>
  <si>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</si>
  <si>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</si>
  <si>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</si>
  <si>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</si>
  <si>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</si>
  <si>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</si>
  <si>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</si>
  <si>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</si>
  <si>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</si>
  <si>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</si>
  <si>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</si>
  <si>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</si>
  <si>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</si>
  <si>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</si>
  <si>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</si>
  <si>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</si>
  <si>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</si>
  <si>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</si>
  <si>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</si>
  <si>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</si>
  <si>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</si>
  <si>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</si>
  <si>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</si>
  <si>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</si>
  <si>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</si>
  <si>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</si>
  <si>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</si>
  <si>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</si>
  <si>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</si>
  <si>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</si>
  <si>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</si>
  <si>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</si>
  <si>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</si>
  <si>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</si>
  <si>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</si>
  <si>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</si>
  <si>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</si>
  <si>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</si>
  <si>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</si>
  <si>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</si>
  <si>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</si>
  <si>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</si>
  <si>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</si>
  <si>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</si>
  <si>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</si>
  <si>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</si>
  <si>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</si>
  <si>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</si>
  <si>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</si>
  <si>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</si>
  <si>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</si>
  <si>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</si>
  <si>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</si>
  <si>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</si>
  <si>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</si>
  <si>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</si>
  <si>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</si>
  <si>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</si>
  <si>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</si>
  <si>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</si>
  <si>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</si>
  <si>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</si>
  <si>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</si>
  <si>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</si>
  <si>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</si>
  <si>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</si>
  <si>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</si>
  <si>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</si>
  <si>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</si>
  <si>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</si>
  <si>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</si>
  <si>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</si>
  <si>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</si>
  <si>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</si>
  <si>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</si>
  <si>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</si>
  <si>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</si>
  <si>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</si>
  <si>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</si>
  <si>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</si>
  <si>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</si>
  <si>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</si>
  <si>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</si>
  <si>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</si>
  <si>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</si>
  <si>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</si>
  <si>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</si>
  <si>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</si>
  <si>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</si>
  <si>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</si>
  <si>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</si>
  <si>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</si>
  <si>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</si>
  <si>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</si>
  <si>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</si>
  <si>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</si>
  <si>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</si>
  <si>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</si>
  <si>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</si>
  <si>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</si>
  <si>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</si>
  <si>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</si>
  <si>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</si>
  <si>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</si>
  <si>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</si>
  <si>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</si>
  <si>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</si>
  <si>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</si>
  <si>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</si>
  <si>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</si>
  <si>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</si>
  <si>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</si>
  <si>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</si>
  <si>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</si>
  <si>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</si>
  <si>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</si>
  <si>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</si>
  <si>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</si>
  <si>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</si>
  <si>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</si>
  <si>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</si>
  <si>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</si>
  <si>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</si>
  <si>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</si>
  <si>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</si>
  <si>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</si>
  <si>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</si>
  <si>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</si>
  <si>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</si>
  <si>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</si>
  <si>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</si>
  <si>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</si>
  <si>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</si>
  <si>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</si>
  <si>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</si>
  <si>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</si>
  <si>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</si>
  <si>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</si>
  <si>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</si>
  <si>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</si>
  <si>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</si>
  <si>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</si>
  <si>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</si>
  <si>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</si>
  <si>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</si>
  <si>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</si>
  <si>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</si>
  <si>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</si>
  <si>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</si>
  <si>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</si>
  <si>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</si>
  <si>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</si>
  <si>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</si>
  <si>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</si>
  <si>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</si>
  <si>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</si>
  <si>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</si>
  <si>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</si>
  <si>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</si>
  <si>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</si>
  <si>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</si>
  <si>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</si>
  <si>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</si>
  <si>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</si>
  <si>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</si>
  <si>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</si>
  <si>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</si>
  <si>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</si>
  <si>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</si>
  <si>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</si>
  <si>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</si>
  <si>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</si>
  <si>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</si>
  <si>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</si>
  <si>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</si>
  <si>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</si>
  <si>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</si>
  <si>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</si>
  <si>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</si>
  <si>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</si>
  <si>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</si>
  <si>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</si>
  <si>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</si>
  <si>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</si>
  <si>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</si>
  <si>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</si>
  <si>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</si>
  <si>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</si>
  <si>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</si>
  <si>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</si>
  <si>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</si>
  <si>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</si>
  <si>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</si>
  <si>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</si>
  <si>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</si>
  <si>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</si>
  <si>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</si>
  <si>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</si>
  <si>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</si>
  <si>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</si>
  <si>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</si>
  <si>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</si>
  <si>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</si>
  <si>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</si>
  <si>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</si>
  <si>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</si>
  <si>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</si>
  <si>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</si>
  <si>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</si>
  <si>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</si>
  <si>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</si>
  <si>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</si>
  <si>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</si>
  <si>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</si>
  <si>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</si>
  <si>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</si>
  <si>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</si>
  <si>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</si>
  <si>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</si>
  <si>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</si>
  <si>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</si>
  <si>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</si>
  <si>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</si>
  <si>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</si>
  <si>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</si>
  <si>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</si>
  <si>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</si>
  <si>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</si>
  <si>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</si>
  <si>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</si>
  <si>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</si>
  <si>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</si>
  <si>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</si>
  <si>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</si>
  <si>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</si>
  <si>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</si>
  <si>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</si>
  <si>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</si>
  <si>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</si>
  <si>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</si>
  <si>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</si>
  <si>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</si>
  <si>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</si>
  <si>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</si>
  <si>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</si>
  <si>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</si>
  <si>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</si>
  <si>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</si>
  <si>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</si>
  <si>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</si>
  <si>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</si>
  <si>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</si>
  <si>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</si>
  <si>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</si>
  <si>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</si>
  <si>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</si>
  <si>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</si>
  <si>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</si>
  <si>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</si>
  <si>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</si>
  <si>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</si>
  <si>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</si>
  <si>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</si>
  <si>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</si>
  <si>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</si>
  <si>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</si>
  <si>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</si>
  <si>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</si>
  <si>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</si>
  <si>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</si>
  <si>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</si>
  <si>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</si>
  <si>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</si>
  <si>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</si>
  <si>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</si>
  <si>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</si>
  <si>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</si>
  <si>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</si>
  <si>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</si>
  <si>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</si>
  <si>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</si>
  <si>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</si>
  <si>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</si>
  <si>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</si>
  <si>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</si>
  <si>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</si>
  <si>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</si>
  <si>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</si>
  <si>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</si>
  <si>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</si>
  <si>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</si>
  <si>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</si>
  <si>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</si>
  <si>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</si>
  <si>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</si>
  <si>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</si>
  <si>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</si>
  <si>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</si>
  <si>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</si>
  <si>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</si>
  <si>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</si>
  <si>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</si>
  <si>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</si>
  <si>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</si>
  <si>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</si>
  <si>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</si>
  <si>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</si>
  <si>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</si>
  <si>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</si>
  <si>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</si>
  <si>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</si>
  <si>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</si>
  <si>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</si>
  <si>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</si>
  <si>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</si>
  <si>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</si>
  <si>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</si>
  <si>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</si>
  <si>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</si>
  <si>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</si>
  <si>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</si>
  <si>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</si>
  <si>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</si>
  <si>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</si>
  <si>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</si>
  <si>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</si>
  <si>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</si>
  <si>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</si>
  <si>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</si>
  <si>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</si>
  <si>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</si>
  <si>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</si>
  <si>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</si>
  <si>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</si>
  <si>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</si>
  <si>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</si>
  <si>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</si>
  <si>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</si>
  <si>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</si>
  <si>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</si>
  <si>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</si>
  <si>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</si>
  <si>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</si>
  <si>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</si>
  <si>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</si>
  <si>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</si>
  <si>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</si>
  <si>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</si>
  <si>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</si>
  <si>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</si>
  <si>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</si>
  <si>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</si>
  <si>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</si>
  <si>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</si>
  <si>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</si>
  <si>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</si>
  <si>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</si>
  <si>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</si>
  <si>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</si>
  <si>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</si>
  <si>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</si>
  <si>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</si>
  <si>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</si>
  <si>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</si>
  <si>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</si>
  <si>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</si>
  <si>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</si>
  <si>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</si>
  <si>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</si>
  <si>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</si>
  <si>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</si>
  <si>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</si>
  <si>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</si>
  <si>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</si>
  <si>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</si>
  <si>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</si>
  <si>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</si>
  <si>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</si>
  <si>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</si>
  <si>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</si>
  <si>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</si>
  <si>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</si>
  <si>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</si>
  <si>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</si>
  <si>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</si>
  <si>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</si>
  <si>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</si>
  <si>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</si>
  <si>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</si>
  <si>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</si>
  <si>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</si>
  <si>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</si>
  <si>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</si>
  <si>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</si>
  <si>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</si>
  <si>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</si>
  <si>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</si>
  <si>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</si>
  <si>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</si>
  <si>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</si>
  <si>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</si>
  <si>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</si>
  <si>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</si>
  <si>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</si>
  <si>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</si>
  <si>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</si>
  <si>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</si>
  <si>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</si>
  <si>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</si>
  <si>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</si>
  <si>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</si>
  <si>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</si>
  <si>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</si>
  <si>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</si>
  <si>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</si>
  <si>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</si>
  <si>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</si>
  <si>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</si>
  <si>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</si>
  <si>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</si>
  <si>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</si>
  <si>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</si>
  <si>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</si>
  <si>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</si>
  <si>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</si>
  <si>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</si>
  <si>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</si>
  <si>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</si>
  <si>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</si>
  <si>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</si>
  <si>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</si>
  <si>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</si>
  <si>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</si>
  <si>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</si>
  <si>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</si>
  <si>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</si>
  <si>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</si>
  <si>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</si>
  <si>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</si>
  <si>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</si>
  <si>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</si>
  <si>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</si>
  <si>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</si>
  <si>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</si>
  <si>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</si>
  <si>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</si>
  <si>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</si>
  <si>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</si>
  <si>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</si>
  <si>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</si>
  <si>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</si>
  <si>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</si>
  <si>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</si>
  <si>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</si>
  <si>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</si>
  <si>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</si>
  <si>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</si>
  <si>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</si>
  <si>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</si>
  <si>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</si>
  <si>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</si>
  <si>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</si>
  <si>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</si>
  <si>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</si>
  <si>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</si>
  <si>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</si>
  <si>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</si>
  <si>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</si>
  <si>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</si>
  <si>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</si>
  <si>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</si>
  <si>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</si>
  <si>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</si>
  <si>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</si>
  <si>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</si>
  <si>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</si>
  <si>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</si>
  <si>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</si>
  <si>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</si>
  <si>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</si>
  <si>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</si>
  <si>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</si>
  <si>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</si>
  <si>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</si>
  <si>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</si>
  <si>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</si>
  <si>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</si>
  <si>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</si>
  <si>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</si>
  <si>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</si>
  <si>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</si>
  <si>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</si>
  <si>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</si>
  <si>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</si>
  <si>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</si>
  <si>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</si>
  <si>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</si>
  <si>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</si>
  <si>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</si>
  <si>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</si>
  <si>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</si>
  <si>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</si>
  <si>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</si>
  <si>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</si>
  <si>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</si>
  <si>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</si>
  <si>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</si>
  <si>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</si>
  <si>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</si>
  <si>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</si>
  <si>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</si>
  <si>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</si>
  <si>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</si>
  <si>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</si>
  <si>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</si>
  <si>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</si>
  <si>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</si>
  <si>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</si>
  <si>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</si>
  <si>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</si>
  <si>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</si>
  <si>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</si>
  <si>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</si>
  <si>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</si>
  <si>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</si>
  <si>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</si>
  <si>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</si>
  <si>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</si>
  <si>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</si>
  <si>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</si>
  <si>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</si>
  <si>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</si>
  <si>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</si>
  <si>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</si>
  <si>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</si>
  <si>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</si>
  <si>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</si>
  <si>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</si>
  <si>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</si>
  <si>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</si>
  <si>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</si>
  <si>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</si>
  <si>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</si>
  <si>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</si>
  <si>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</si>
  <si>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</si>
  <si>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</si>
  <si>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</si>
  <si>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</si>
  <si>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</si>
  <si>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</si>
  <si>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</si>
  <si>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</si>
  <si>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</si>
  <si>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</si>
  <si>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</si>
  <si>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</si>
  <si>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</si>
  <si>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</si>
  <si>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</si>
  <si>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</si>
  <si>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</si>
  <si>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</si>
  <si>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</si>
  <si>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</si>
  <si>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</si>
  <si>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</si>
  <si>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</si>
  <si>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</si>
  <si>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</si>
  <si>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</si>
  <si>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</si>
  <si>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</si>
  <si>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</si>
  <si>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</si>
  <si>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</si>
  <si>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</si>
  <si>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</si>
  <si>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</si>
  <si>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</si>
  <si>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</si>
  <si>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</si>
  <si>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</si>
  <si>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</si>
  <si>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</si>
  <si>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</si>
  <si>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</si>
  <si>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</si>
  <si>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</si>
  <si>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</si>
  <si>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</si>
  <si>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</si>
  <si>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</si>
  <si>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</si>
  <si>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</si>
  <si>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</si>
  <si>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</si>
  <si>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</si>
  <si>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</si>
  <si>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</si>
  <si>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</si>
  <si>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</si>
  <si>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</si>
  <si>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</si>
  <si>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</si>
  <si>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</si>
  <si>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</si>
  <si>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</si>
  <si>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</si>
  <si>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</si>
  <si>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</si>
  <si>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</si>
  <si>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</si>
  <si>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</si>
  <si>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</si>
  <si>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</si>
  <si>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</si>
  <si>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</si>
  <si>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</si>
  <si>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</si>
  <si>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</si>
  <si>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</si>
  <si>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</si>
  <si>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</si>
  <si>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</si>
  <si>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</si>
  <si>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</si>
  <si>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</si>
  <si>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</si>
  <si>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</si>
  <si>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</si>
  <si>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</si>
  <si>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</si>
  <si>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</si>
  <si>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</si>
  <si>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</si>
  <si>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</si>
  <si>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</si>
  <si>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</si>
  <si>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</si>
  <si>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</si>
  <si>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</si>
  <si>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</si>
  <si>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</si>
  <si>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</si>
  <si>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</si>
  <si>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</si>
  <si>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</si>
  <si>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</si>
  <si>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</si>
  <si>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</si>
  <si>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</si>
  <si>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</si>
  <si>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</si>
  <si>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</si>
  <si>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</si>
  <si>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</si>
  <si>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</si>
  <si>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</si>
  <si>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</si>
  <si>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</si>
  <si>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</si>
  <si>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</si>
  <si>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</si>
  <si>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</si>
  <si>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</si>
  <si>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</si>
  <si>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</si>
  <si>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</si>
  <si>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</si>
  <si>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</si>
  <si>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</si>
  <si>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</si>
  <si>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</si>
  <si>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</si>
  <si>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</si>
  <si>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</si>
  <si>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</si>
  <si>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</si>
  <si>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</si>
  <si>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</si>
  <si>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</si>
  <si>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</si>
  <si>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</si>
  <si>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</si>
  <si>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</si>
  <si>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</si>
  <si>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</si>
  <si>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</si>
  <si>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</si>
  <si>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</si>
  <si>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</si>
  <si>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</si>
  <si>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</si>
  <si>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</si>
  <si>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</si>
  <si>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</si>
  <si>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</si>
  <si>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</si>
  <si>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</si>
  <si>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</si>
  <si>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</si>
  <si>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</si>
  <si>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</si>
  <si>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</si>
  <si>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</si>
  <si>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</si>
  <si>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</si>
  <si>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</si>
  <si>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</si>
  <si>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</si>
  <si>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</si>
  <si>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</si>
  <si>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</si>
  <si>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</si>
  <si>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</si>
  <si>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</si>
  <si>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</si>
  <si>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</si>
  <si>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</si>
  <si>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</si>
  <si>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</si>
  <si>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</si>
  <si>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</si>
  <si>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</si>
  <si>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</si>
  <si>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</si>
  <si>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</si>
  <si>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</si>
  <si>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</si>
  <si>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</si>
  <si>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</si>
  <si>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</si>
  <si>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</si>
  <si>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</si>
  <si>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</si>
  <si>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</si>
  <si>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</si>
  <si>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</si>
  <si>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</si>
  <si>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</si>
  <si>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</si>
  <si>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</si>
  <si>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</si>
  <si>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</si>
  <si>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</si>
  <si>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</si>
  <si>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</si>
  <si>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</si>
  <si>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</si>
  <si>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</si>
  <si>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</si>
  <si>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</si>
  <si>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</si>
  <si>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</si>
  <si>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</si>
  <si>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</si>
  <si>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</si>
  <si>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</si>
  <si>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</si>
  <si>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</si>
  <si>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</si>
  <si>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</si>
  <si>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</si>
  <si>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</si>
  <si>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</si>
  <si>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</si>
  <si>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</si>
  <si>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</si>
  <si>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</si>
  <si>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</si>
  <si>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</si>
  <si>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</si>
  <si>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</si>
  <si>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</si>
  <si>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</si>
  <si>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</si>
  <si>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</si>
  <si>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</si>
  <si>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</si>
  <si>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</si>
  <si>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</si>
  <si>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</si>
  <si>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</si>
  <si>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</si>
  <si>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</si>
  <si>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</si>
  <si>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</si>
  <si>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</si>
  <si>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</si>
  <si>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</si>
  <si>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</si>
  <si>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</si>
  <si>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</si>
  <si>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</si>
  <si>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</si>
  <si>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</si>
  <si>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</si>
  <si>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</si>
  <si>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</si>
  <si>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</si>
  <si>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</si>
  <si>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</si>
  <si>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</si>
  <si>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</si>
  <si>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</si>
  <si>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</si>
  <si>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</si>
  <si>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</si>
  <si>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</si>
  <si>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</si>
  <si>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</si>
  <si>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</si>
  <si>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</si>
  <si>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</si>
  <si>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</si>
  <si>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</si>
  <si>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</si>
  <si>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</si>
  <si>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</si>
  <si>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</si>
  <si>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</si>
  <si>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</si>
  <si>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</si>
  <si>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</si>
  <si>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</si>
  <si>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</si>
  <si>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</si>
  <si>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</si>
  <si>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</si>
  <si>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</si>
  <si>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</si>
  <si>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</si>
  <si>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</si>
  <si>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</si>
  <si>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</si>
  <si>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</si>
  <si>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</si>
  <si>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</si>
  <si>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</si>
  <si>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</si>
  <si>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</si>
  <si>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</si>
  <si>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</si>
  <si>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</si>
  <si>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</si>
  <si>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</si>
  <si>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</si>
  <si>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</si>
  <si>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</si>
  <si>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</si>
  <si>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</si>
  <si>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</si>
  <si>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</si>
  <si>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</si>
  <si>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</si>
  <si>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</si>
  <si>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</si>
  <si>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</si>
  <si>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</si>
  <si>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</si>
  <si>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</si>
  <si>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</si>
  <si>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</si>
  <si>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</si>
  <si>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</si>
  <si>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</si>
  <si>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</si>
  <si>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</si>
  <si>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</si>
  <si>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</si>
  <si>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</si>
  <si>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</si>
  <si>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</si>
  <si>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</si>
  <si>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</si>
  <si>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</si>
  <si>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</si>
  <si>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</si>
  <si>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</si>
  <si>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</si>
  <si>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</si>
  <si>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</si>
  <si>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</si>
  <si>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</si>
  <si>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</si>
  <si>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</si>
  <si>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</si>
  <si>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</si>
  <si>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</si>
  <si>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</si>
  <si>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</si>
  <si>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</si>
  <si>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</si>
  <si>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</si>
  <si>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</si>
  <si>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</si>
  <si>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</si>
  <si>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</si>
  <si>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</si>
  <si>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</si>
  <si>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</si>
  <si>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</si>
  <si>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</si>
  <si>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</si>
  <si>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</si>
  <si>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</si>
  <si>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</si>
  <si>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</si>
  <si>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</si>
  <si>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</si>
  <si>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</si>
  <si>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</si>
  <si>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</si>
  <si>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</si>
  <si>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</si>
  <si>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</si>
  <si>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</si>
  <si>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</si>
  <si>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</si>
  <si>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</si>
  <si>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</si>
  <si>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</si>
  <si>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</si>
  <si>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</si>
  <si>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</si>
  <si>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</si>
  <si>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</si>
  <si>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</si>
  <si>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</si>
  <si>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</si>
  <si>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</si>
  <si>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</si>
  <si>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</si>
  <si>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</si>
  <si>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</si>
  <si>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</si>
  <si>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</si>
  <si>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</si>
  <si>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</si>
  <si>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</si>
  <si>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</si>
  <si>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</si>
  <si>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</si>
  <si>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</si>
  <si>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</si>
  <si>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</si>
  <si>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</si>
  <si>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</si>
  <si>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</si>
  <si>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</si>
  <si>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</si>
  <si>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</si>
  <si>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</si>
  <si>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</si>
  <si>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</si>
  <si>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</si>
  <si>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</si>
  <si>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</si>
  <si>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</si>
  <si>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</si>
  <si>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</si>
  <si>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</si>
  <si>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</si>
  <si>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</si>
  <si>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</si>
  <si>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</si>
  <si>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</si>
  <si>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</si>
  <si>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</si>
  <si>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</si>
  <si>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</si>
  <si>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</si>
  <si>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</si>
  <si>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</si>
  <si>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</si>
  <si>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</si>
  <si>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</si>
  <si>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</si>
  <si>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</si>
  <si>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</si>
  <si>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</si>
  <si>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</si>
  <si>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</si>
  <si>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</si>
  <si>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</si>
  <si>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</si>
  <si>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</si>
  <si>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</si>
  <si>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</si>
  <si>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</si>
  <si>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</si>
  <si>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</si>
  <si>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</si>
  <si>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</si>
  <si>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</si>
  <si>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</si>
  <si>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</si>
  <si>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</si>
  <si>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</si>
  <si>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</si>
  <si>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</si>
  <si>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</si>
  <si>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</si>
  <si>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</si>
  <si>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</si>
  <si>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</si>
  <si>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</si>
  <si>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</si>
  <si>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</si>
  <si>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</si>
  <si>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</si>
  <si>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</si>
  <si>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</si>
  <si>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</si>
  <si>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</si>
  <si>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</si>
  <si>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</si>
  <si>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</si>
  <si>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</si>
  <si>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</si>
  <si>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</si>
  <si>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</si>
  <si>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</si>
  <si>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</si>
  <si>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</si>
  <si>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</si>
  <si>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</si>
  <si>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</si>
  <si>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</si>
  <si>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</si>
  <si>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</si>
  <si>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</si>
  <si>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</si>
  <si>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</si>
  <si>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</si>
  <si>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</si>
  <si>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</si>
  <si>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</si>
  <si>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</si>
  <si>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</si>
  <si>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</si>
  <si>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</si>
  <si>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</si>
  <si>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</si>
  <si>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</si>
  <si>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</si>
  <si>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</si>
  <si>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</si>
  <si>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</si>
  <si>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</si>
  <si>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</si>
  <si>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</si>
  <si>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</si>
  <si>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</si>
  <si>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</si>
  <si>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</si>
  <si>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</si>
  <si>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</si>
  <si>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</si>
  <si>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</si>
  <si>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</si>
  <si>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</si>
  <si>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</si>
  <si>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</si>
  <si>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</si>
  <si>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</si>
  <si>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</si>
  <si>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</si>
  <si>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</si>
  <si>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</si>
  <si>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</si>
  <si>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</si>
  <si>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</si>
  <si>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</si>
  <si>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</si>
  <si>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</si>
  <si>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</si>
  <si>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</si>
  <si>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</si>
  <si>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</si>
  <si>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</si>
  <si>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</si>
  <si>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</si>
  <si>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</si>
  <si>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</si>
  <si>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</si>
  <si>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</si>
  <si>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</si>
  <si>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</si>
  <si>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</si>
  <si>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</si>
  <si>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</si>
  <si>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</si>
  <si>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</si>
  <si>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</si>
  <si>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</si>
  <si>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</si>
  <si>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</si>
  <si>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</si>
  <si>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</si>
  <si>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</si>
  <si>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</si>
  <si>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</si>
  <si>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</si>
  <si>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</si>
  <si>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</si>
  <si>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</si>
  <si>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</si>
  <si>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</si>
  <si>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</si>
  <si>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</si>
  <si>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</si>
  <si>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</si>
  <si>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</si>
  <si>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</si>
  <si>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</si>
  <si>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</si>
  <si>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</si>
  <si>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</si>
  <si>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</si>
  <si>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</si>
  <si>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</si>
  <si>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</si>
  <si>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</si>
  <si>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</si>
  <si>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</si>
  <si>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</si>
  <si>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</si>
  <si>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</si>
  <si>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</si>
  <si>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</si>
  <si>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</si>
  <si>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</si>
  <si>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</si>
  <si>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</si>
  <si>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</si>
  <si>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</si>
  <si>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</si>
  <si>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</si>
  <si>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</si>
  <si>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</si>
  <si>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</si>
  <si>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</si>
  <si>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</si>
  <si>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</si>
  <si>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</si>
  <si>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</si>
  <si>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</si>
  <si>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</si>
  <si>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</si>
  <si>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</si>
  <si>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</si>
  <si>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</si>
  <si>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</si>
  <si>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</si>
  <si>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</si>
  <si>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</si>
  <si>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</si>
  <si>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</si>
  <si>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</si>
  <si>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</si>
  <si>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</si>
  <si>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</si>
  <si>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</si>
  <si>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</si>
  <si>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</si>
  <si>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</si>
  <si>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</si>
  <si>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</si>
  <si>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</si>
  <si>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</si>
  <si>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</si>
  <si>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</si>
  <si>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</si>
  <si>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</si>
  <si>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</si>
  <si>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</si>
  <si>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</si>
  <si>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</si>
  <si>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</si>
  <si>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</si>
  <si>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</si>
  <si>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</si>
  <si>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</si>
  <si>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</si>
  <si>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</si>
  <si>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</si>
  <si>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</si>
  <si>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</si>
  <si>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</si>
  <si>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</si>
  <si>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</si>
  <si>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</si>
  <si>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</si>
  <si>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</si>
  <si>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</si>
  <si>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</si>
  <si>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</si>
  <si>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</si>
  <si>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</si>
  <si>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</si>
  <si>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</si>
  <si>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</si>
  <si>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</si>
  <si>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</si>
  <si>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</si>
  <si>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</si>
  <si>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</si>
  <si>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</si>
  <si>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</si>
  <si>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</si>
  <si>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</si>
  <si>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</si>
  <si>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</si>
  <si>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</si>
  <si>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</si>
  <si>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</si>
  <si>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</si>
  <si>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</si>
  <si>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</si>
  <si>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</si>
  <si>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</si>
  <si>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</si>
  <si>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</si>
  <si>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</si>
  <si>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</si>
  <si>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</si>
  <si>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</si>
  <si>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</si>
  <si>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</si>
  <si>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</si>
  <si>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</si>
  <si>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</si>
  <si>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</si>
  <si>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</si>
  <si>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</si>
  <si>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</si>
  <si>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</si>
  <si>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</si>
  <si>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</si>
  <si>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</si>
  <si>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</si>
  <si>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</si>
  <si>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</si>
  <si>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</si>
  <si>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</si>
  <si>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</si>
  <si>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</si>
  <si>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</si>
  <si>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</si>
  <si>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</si>
  <si>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</si>
  <si>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</si>
  <si>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</si>
  <si>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</si>
  <si>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</si>
  <si>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</si>
  <si>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</si>
  <si>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</si>
  <si>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</si>
  <si>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</si>
  <si>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</si>
  <si>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</si>
  <si>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</si>
  <si>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</si>
  <si>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</si>
  <si>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</si>
  <si>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</si>
  <si>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</si>
  <si>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</si>
  <si>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</si>
  <si>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</si>
  <si>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</si>
  <si>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</si>
  <si>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</si>
  <si>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</si>
  <si>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</si>
  <si>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</si>
  <si>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</si>
  <si>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</si>
  <si>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</si>
  <si>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</si>
  <si>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</si>
  <si>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</si>
  <si>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</si>
  <si>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</si>
  <si>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</si>
  <si>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</si>
  <si>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</si>
  <si>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</si>
  <si>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</si>
  <si>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</si>
  <si>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</si>
  <si>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</si>
  <si>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</si>
  <si>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</si>
  <si>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</si>
  <si>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</si>
  <si>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</si>
  <si>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</si>
  <si>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</si>
  <si>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</si>
  <si>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</si>
  <si>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</si>
  <si>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</si>
  <si>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</si>
  <si>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</si>
  <si>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</si>
  <si>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</si>
  <si>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</si>
  <si>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</si>
  <si>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</si>
  <si>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</si>
  <si>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</si>
  <si>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</si>
  <si>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</si>
  <si>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</si>
  <si>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</si>
  <si>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</si>
  <si>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</si>
  <si>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</si>
  <si>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</si>
  <si>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</si>
  <si>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</si>
  <si>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</si>
  <si>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</si>
  <si>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</si>
  <si>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</si>
  <si>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</si>
  <si>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</si>
  <si>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</si>
  <si>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</si>
  <si>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</si>
  <si>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</si>
  <si>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</si>
  <si>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</si>
  <si>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</si>
  <si>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</si>
  <si>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</si>
  <si>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</si>
  <si>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</si>
  <si>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</si>
  <si>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</si>
  <si>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</si>
  <si>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</si>
  <si>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</si>
  <si>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</si>
  <si>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</si>
  <si>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</si>
  <si>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</si>
  <si>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</si>
  <si>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</si>
  <si>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</si>
  <si>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</si>
  <si>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</si>
  <si>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</si>
  <si>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</si>
  <si>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</si>
  <si>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</si>
  <si>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</si>
  <si>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</si>
  <si>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</si>
  <si>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</si>
  <si>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</si>
  <si>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</si>
  <si>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</si>
  <si>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</si>
  <si>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</si>
  <si>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</si>
  <si>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</si>
  <si>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</si>
  <si>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</si>
  <si>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</si>
  <si>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</si>
  <si>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</si>
  <si>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</si>
  <si>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</si>
  <si>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</si>
  <si>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</si>
  <si>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</si>
  <si>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</si>
  <si>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</si>
  <si>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</si>
  <si>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</si>
  <si>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</si>
  <si>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</si>
  <si>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</si>
  <si>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</si>
  <si>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</si>
  <si>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</si>
  <si>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</si>
  <si>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</si>
  <si>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</si>
  <si>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</si>
  <si>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</si>
  <si>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</si>
  <si>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</si>
  <si>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</si>
  <si>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</si>
  <si>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</si>
  <si>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</si>
  <si>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</si>
  <si>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</si>
  <si>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</si>
  <si>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</si>
  <si>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</si>
  <si>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</si>
  <si>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</si>
  <si>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</si>
  <si>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</si>
  <si>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</si>
  <si>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</si>
  <si>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</si>
  <si>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</si>
  <si>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</si>
  <si>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</si>
  <si>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</si>
  <si>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</si>
  <si>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</si>
  <si>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</si>
  <si>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</si>
  <si>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</si>
  <si>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</si>
  <si>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</si>
  <si>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</si>
  <si>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</si>
  <si>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</si>
  <si>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</si>
  <si>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</si>
  <si>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</si>
  <si>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</si>
  <si>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</si>
  <si>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</si>
  <si>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</si>
  <si>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</si>
  <si>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</si>
  <si>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</si>
  <si>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</si>
  <si>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</si>
  <si>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</si>
  <si>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</si>
  <si>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</si>
  <si>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</si>
  <si>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</si>
  <si>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</si>
  <si>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</si>
  <si>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</si>
  <si>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</si>
  <si>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</si>
  <si>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</si>
  <si>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</si>
  <si>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</si>
  <si>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</si>
  <si>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</si>
  <si>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</si>
  <si>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</si>
  <si>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</si>
  <si>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</si>
  <si>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</si>
  <si>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</si>
  <si>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</si>
  <si>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</si>
  <si>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</si>
  <si>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</si>
  <si>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</si>
  <si>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</si>
  <si>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</si>
  <si>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</si>
  <si>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</si>
  <si>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</si>
  <si>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</si>
  <si>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</si>
  <si>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</si>
  <si>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</si>
  <si>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</si>
  <si>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</si>
  <si>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</si>
  <si>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</si>
  <si>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</si>
  <si>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</si>
  <si>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</si>
  <si>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</si>
  <si>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</si>
  <si>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</si>
  <si>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</si>
  <si>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</si>
  <si>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</si>
  <si>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</si>
  <si>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</si>
  <si>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</si>
  <si>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</si>
  <si>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</si>
  <si>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</si>
  <si>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</si>
  <si>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</si>
  <si>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</si>
  <si>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</si>
  <si>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</si>
  <si>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</si>
  <si>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</si>
  <si>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</si>
  <si>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</si>
  <si>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</si>
  <si>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</si>
  <si>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</si>
  <si>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</si>
  <si>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</si>
  <si>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</si>
  <si>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</si>
  <si>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</si>
  <si>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</si>
  <si>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</si>
  <si>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</si>
  <si>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</si>
  <si>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</si>
  <si>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</si>
  <si>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</si>
  <si>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</si>
  <si>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</si>
  <si>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</si>
  <si>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</si>
  <si>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</si>
  <si>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</si>
  <si>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</si>
  <si>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</si>
  <si>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</si>
  <si>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</si>
  <si>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</si>
  <si>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</si>
  <si>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</si>
  <si>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</si>
  <si>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</si>
  <si>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</si>
  <si>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</si>
  <si>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</si>
  <si>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</si>
  <si>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</si>
  <si>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</si>
  <si>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</si>
  <si>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</si>
  <si>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</si>
  <si>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</si>
  <si>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</si>
  <si>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</si>
  <si>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</si>
  <si>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</si>
  <si>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</si>
  <si>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</si>
  <si>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</si>
  <si>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</si>
  <si>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</si>
  <si>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</si>
  <si>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</si>
  <si>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</si>
  <si>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</si>
  <si>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</si>
  <si>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</si>
  <si>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</si>
  <si>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</si>
  <si>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</si>
  <si>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</si>
  <si>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</si>
  <si>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</si>
  <si>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</si>
  <si>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</si>
  <si>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</si>
  <si>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</si>
  <si>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</si>
  <si>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</si>
  <si>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</si>
  <si>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</si>
  <si>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</si>
  <si>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</si>
  <si>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</si>
  <si>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</si>
  <si>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</si>
  <si>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</si>
  <si>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</si>
  <si>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</si>
  <si>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</si>
  <si>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</si>
  <si>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</si>
  <si>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</si>
  <si>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</si>
  <si>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</si>
  <si>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</si>
  <si>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</si>
  <si>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</si>
  <si>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</si>
  <si>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</si>
  <si>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</si>
  <si>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</si>
  <si>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</si>
  <si>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</si>
  <si>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</si>
  <si>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</si>
  <si>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</si>
  <si>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</si>
  <si>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</si>
  <si>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</si>
  <si>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</si>
  <si>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</si>
  <si>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</si>
  <si>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</si>
  <si>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</si>
  <si>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</si>
  <si>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</si>
  <si>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</si>
  <si>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</si>
  <si>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</si>
  <si>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</si>
  <si>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</si>
  <si>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</si>
  <si>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</si>
  <si>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</si>
  <si>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</si>
  <si>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</si>
  <si>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</si>
  <si>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</si>
  <si>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</si>
  <si>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</si>
  <si>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</si>
  <si>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</si>
  <si>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</si>
  <si>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</si>
  <si>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</si>
  <si>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</si>
  <si>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</si>
  <si>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</si>
  <si>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</si>
  <si>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</si>
  <si>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</si>
  <si>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</si>
  <si>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</si>
  <si>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</si>
  <si>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</si>
  <si>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</si>
  <si>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</si>
  <si>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</si>
  <si>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</si>
  <si>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</si>
  <si>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</si>
  <si>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</si>
  <si>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</si>
  <si>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</si>
  <si>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</si>
  <si>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</si>
  <si>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</si>
  <si>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</si>
  <si>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</si>
  <si>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</si>
  <si>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</si>
  <si>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</si>
  <si>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</si>
  <si>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</si>
  <si>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</si>
  <si>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</si>
  <si>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</si>
  <si>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</si>
  <si>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</si>
  <si>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</si>
  <si>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</si>
  <si>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</si>
  <si>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</si>
  <si>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</si>
  <si>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</si>
  <si>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</si>
  <si>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</si>
  <si>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</si>
  <si>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</si>
  <si>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</si>
  <si>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</si>
  <si>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</si>
  <si>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</si>
  <si>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</si>
  <si>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</si>
  <si>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</si>
  <si>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</si>
  <si>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</si>
  <si>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</si>
  <si>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</si>
  <si>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</si>
  <si>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</si>
  <si>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</si>
  <si>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</si>
  <si>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</si>
  <si>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</si>
  <si>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</si>
  <si>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</si>
  <si>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</si>
  <si>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</si>
  <si>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</si>
  <si>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</si>
  <si>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</si>
  <si>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</si>
  <si>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</si>
  <si>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</si>
  <si>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</si>
  <si>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</si>
  <si>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</si>
  <si>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</si>
  <si>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</si>
  <si>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</si>
  <si>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</si>
  <si>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</si>
  <si>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</si>
  <si>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</si>
  <si>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</si>
  <si>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</si>
  <si>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</si>
  <si>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</si>
  <si>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</si>
  <si>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</si>
  <si>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</si>
  <si>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</si>
  <si>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</si>
  <si>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</si>
  <si>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</si>
  <si>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</si>
  <si>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</si>
  <si>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</si>
  <si>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</si>
  <si>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</si>
  <si>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</si>
  <si>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</si>
  <si>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</si>
  <si>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</si>
  <si>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</si>
  <si>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</si>
  <si>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</si>
  <si>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</si>
  <si>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</si>
  <si>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</si>
  <si>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</si>
  <si>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</si>
  <si>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</si>
  <si>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</si>
  <si>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</si>
  <si>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</si>
  <si>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</si>
  <si>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</si>
  <si>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</si>
  <si>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</si>
  <si>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</si>
  <si>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</si>
  <si>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</si>
  <si>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</si>
  <si>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</si>
  <si>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</si>
  <si>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</si>
  <si>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</si>
  <si>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</si>
  <si>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</si>
  <si>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</si>
  <si>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</si>
  <si>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</si>
  <si>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</si>
  <si>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</si>
  <si>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</si>
  <si>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</si>
  <si>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</si>
  <si>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</si>
  <si>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</si>
  <si>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</si>
  <si>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</si>
  <si>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</si>
  <si>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</si>
  <si>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</si>
  <si>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</si>
  <si>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</si>
  <si>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</si>
  <si>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</si>
  <si>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</si>
  <si>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</si>
  <si>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</si>
  <si>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</si>
  <si>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</si>
  <si>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</si>
  <si>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</si>
  <si>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</si>
  <si>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</si>
  <si>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</si>
  <si>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</si>
  <si>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</si>
  <si>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</si>
  <si>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</si>
  <si>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</si>
  <si>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</si>
  <si>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</si>
  <si>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</si>
  <si>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</si>
  <si>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</si>
  <si>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</si>
  <si>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</si>
  <si>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</si>
  <si>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</si>
  <si>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</si>
  <si>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</si>
  <si>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</si>
  <si>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</si>
  <si>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</si>
  <si>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</si>
  <si>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</si>
  <si>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</si>
  <si>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</si>
  <si>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</si>
  <si>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</si>
  <si>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</si>
  <si>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</si>
  <si>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</si>
  <si>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</si>
  <si>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</si>
  <si>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</si>
  <si>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</si>
  <si>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</si>
  <si>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</si>
  <si>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</si>
  <si>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</si>
  <si>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</si>
  <si>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</si>
  <si>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</si>
  <si>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</si>
  <si>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</si>
  <si>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</si>
  <si>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</si>
  <si>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</si>
  <si>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</si>
  <si>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</si>
  <si>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</si>
  <si>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</si>
  <si>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</si>
  <si>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</si>
  <si>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</si>
  <si>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</si>
  <si>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</si>
  <si>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</si>
  <si>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</si>
  <si>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</si>
  <si>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</si>
  <si>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</si>
  <si>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</si>
  <si>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</si>
  <si>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</si>
  <si>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</si>
  <si>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</si>
  <si>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</si>
  <si>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</si>
  <si>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</si>
  <si>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</si>
  <si>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</si>
  <si>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</si>
  <si>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</si>
  <si>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</si>
  <si>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</si>
  <si>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</si>
  <si>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</si>
  <si>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</si>
  <si>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</si>
  <si>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</si>
  <si>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</si>
  <si>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</si>
  <si>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</si>
  <si>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</si>
  <si>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</si>
  <si>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</si>
  <si>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</si>
  <si>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</si>
  <si>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</si>
  <si>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</si>
  <si>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</si>
  <si>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</si>
  <si>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</si>
  <si>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</si>
  <si>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</si>
  <si>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</si>
  <si>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</si>
  <si>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</si>
  <si>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</si>
  <si>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</si>
  <si>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</si>
  <si>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</si>
  <si>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</si>
  <si>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</si>
  <si>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</si>
  <si>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</si>
  <si>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</si>
  <si>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</si>
  <si>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</si>
  <si>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</si>
  <si>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</si>
  <si>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</si>
  <si>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</si>
  <si>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</si>
  <si>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</si>
  <si>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</si>
  <si>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</si>
  <si>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</si>
  <si>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</si>
  <si>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</si>
  <si>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</si>
  <si>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</si>
  <si>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</si>
  <si>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</si>
  <si>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</si>
  <si>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</si>
  <si>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</si>
  <si>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</si>
  <si>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</si>
  <si>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</si>
  <si>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</si>
  <si>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</si>
  <si>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</si>
  <si>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</si>
  <si>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</si>
  <si>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</si>
  <si>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</si>
  <si>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</si>
  <si>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</si>
  <si>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</si>
  <si>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</si>
  <si>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</si>
  <si>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</si>
  <si>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</si>
  <si>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</si>
  <si>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</si>
  <si>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</si>
  <si>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</si>
  <si>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</si>
  <si>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</si>
  <si>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</si>
  <si>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</si>
  <si>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</si>
  <si>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</si>
  <si>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</si>
  <si>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</si>
  <si>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</si>
  <si>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</si>
  <si>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</si>
  <si>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</si>
  <si>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</si>
  <si>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</si>
  <si>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</si>
  <si>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</si>
  <si>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</si>
  <si>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</si>
  <si>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</si>
  <si>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</si>
  <si>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</si>
  <si>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</si>
  <si>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</si>
  <si>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</si>
  <si>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</si>
  <si>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</si>
  <si>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</si>
  <si>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</si>
  <si>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</si>
  <si>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</si>
  <si>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</si>
  <si>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</si>
  <si>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</si>
  <si>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</si>
  <si>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</si>
  <si>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</si>
  <si>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</si>
  <si>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</si>
  <si>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</si>
  <si>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</si>
  <si>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</si>
  <si>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</si>
  <si>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</si>
  <si>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</si>
  <si>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</si>
  <si>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</si>
  <si>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</si>
  <si>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</si>
  <si>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</si>
  <si>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</si>
  <si>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</si>
  <si>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</si>
  <si>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</si>
  <si>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</si>
  <si>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</si>
  <si>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</si>
  <si>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</si>
  <si>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</si>
  <si>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</si>
  <si>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</si>
  <si>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</si>
  <si>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</si>
  <si>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</si>
  <si>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</si>
  <si>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</si>
  <si>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</si>
  <si>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</si>
  <si>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</si>
  <si>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</si>
  <si>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</si>
  <si>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</si>
  <si>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</si>
  <si>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</si>
  <si>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</si>
  <si>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</si>
  <si>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</si>
  <si>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</si>
  <si>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</si>
  <si>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</si>
  <si>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</si>
  <si>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</si>
  <si>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</si>
  <si>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</si>
  <si>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</si>
  <si>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</si>
  <si>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</si>
  <si>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</si>
  <si>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</si>
  <si>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</si>
  <si>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</si>
  <si>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</si>
  <si>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</si>
  <si>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</si>
  <si>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</si>
  <si>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</si>
  <si>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</si>
  <si>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</si>
  <si>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</si>
  <si>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</si>
  <si>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</si>
  <si>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</si>
  <si>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</si>
  <si>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</si>
  <si>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</si>
  <si>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</si>
  <si>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</si>
  <si>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</si>
  <si>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</si>
  <si>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</si>
  <si>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</si>
  <si>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</si>
  <si>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</si>
  <si>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</si>
  <si>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</si>
  <si>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</si>
  <si>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</si>
  <si>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</si>
  <si>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</si>
  <si>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</si>
  <si>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</si>
  <si>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</si>
  <si>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</si>
  <si>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</si>
  <si>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</si>
  <si>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</si>
  <si>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</si>
  <si>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</si>
  <si>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</si>
  <si>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</si>
  <si>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</si>
  <si>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</si>
  <si>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</si>
  <si>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</si>
  <si>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</si>
  <si>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</si>
  <si>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</si>
  <si>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</si>
  <si>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</si>
  <si>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</si>
  <si>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</si>
  <si>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</si>
  <si>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</si>
  <si>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</si>
  <si>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</si>
  <si>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</si>
  <si>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</si>
  <si>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</si>
  <si>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</si>
  <si>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</si>
  <si>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</si>
  <si>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</si>
  <si>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</si>
  <si>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</si>
  <si>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</si>
  <si>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</si>
  <si>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</si>
  <si>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</si>
  <si>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</si>
  <si>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</si>
  <si>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</si>
  <si>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</si>
  <si>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</si>
  <si>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</si>
  <si>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</si>
  <si>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</si>
  <si>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</si>
  <si>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</si>
  <si>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</si>
  <si>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</si>
  <si>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</si>
  <si>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</si>
  <si>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</si>
  <si>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</si>
  <si>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</si>
  <si>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</si>
  <si>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</si>
  <si>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</si>
  <si>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</si>
  <si>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</si>
  <si>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</si>
  <si>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</si>
  <si>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</si>
  <si>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</si>
  <si>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</si>
  <si>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</si>
  <si>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</si>
  <si>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</si>
  <si>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</si>
  <si>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</si>
  <si>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</si>
  <si>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</si>
  <si>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</si>
  <si>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</si>
  <si>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</si>
  <si>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</si>
  <si>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</si>
  <si>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</si>
  <si>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</si>
  <si>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</si>
  <si>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</si>
  <si>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</si>
  <si>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</si>
  <si>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</si>
  <si>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</si>
  <si>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</si>
  <si>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</si>
  <si>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</si>
  <si>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</si>
  <si>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</si>
  <si>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</si>
  <si>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</si>
  <si>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</si>
  <si>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</si>
  <si>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</si>
  <si>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</si>
  <si>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</si>
  <si>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</si>
  <si>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</si>
  <si>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</si>
  <si>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</si>
  <si>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</si>
  <si>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</si>
  <si>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</si>
  <si>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</si>
  <si>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</si>
  <si>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</si>
  <si>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</si>
  <si>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</si>
  <si>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</si>
  <si>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</si>
  <si>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</si>
  <si>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</si>
  <si>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</si>
  <si>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</si>
  <si>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</si>
  <si>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</si>
  <si>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</si>
  <si>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</si>
  <si>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</si>
  <si>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</si>
  <si>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</si>
  <si>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</si>
  <si>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</si>
  <si>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</si>
  <si>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</si>
  <si>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</si>
  <si>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</si>
  <si>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</si>
  <si>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</si>
  <si>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</si>
  <si>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</si>
  <si>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</si>
  <si>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</si>
  <si>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</si>
  <si>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</si>
  <si>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</si>
  <si>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</si>
  <si>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</si>
  <si>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</si>
  <si>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</si>
  <si>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</si>
  <si>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</si>
  <si>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</si>
  <si>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</si>
  <si>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</si>
  <si>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</si>
  <si>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</si>
  <si>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</si>
  <si>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</si>
  <si>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</si>
  <si>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</si>
  <si>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</si>
  <si>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</si>
  <si>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</si>
  <si>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</si>
  <si>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</si>
  <si>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</si>
  <si>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</si>
  <si>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</si>
  <si>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</si>
  <si>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</si>
  <si>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</si>
  <si>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</si>
  <si>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</si>
  <si>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</si>
  <si>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</si>
  <si>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</si>
  <si>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</si>
  <si>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</si>
  <si>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</si>
  <si>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</si>
  <si>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</si>
  <si>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</si>
  <si>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</si>
  <si>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</si>
  <si>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</si>
  <si>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</si>
  <si>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</si>
  <si>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</si>
  <si>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</si>
  <si>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</si>
  <si>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</si>
  <si>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</si>
  <si>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</si>
  <si>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</si>
  <si>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</si>
  <si>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</si>
  <si>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</si>
  <si>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</si>
  <si>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</si>
  <si>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</si>
  <si>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</si>
  <si>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</si>
  <si>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</si>
  <si>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</si>
  <si>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</si>
  <si>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</si>
  <si>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</si>
  <si>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</si>
  <si>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</si>
  <si>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</si>
  <si>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</si>
  <si>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</si>
  <si>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</si>
  <si>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</si>
  <si>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</si>
  <si>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</si>
  <si>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</si>
  <si>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</si>
  <si>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</si>
  <si>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</si>
  <si>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</si>
  <si>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</si>
  <si>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</si>
  <si>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</si>
  <si>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</si>
  <si>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</si>
  <si>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</si>
  <si>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</si>
  <si>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</si>
  <si>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</si>
  <si>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</si>
  <si>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</si>
  <si>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</si>
  <si>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</si>
  <si>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</si>
  <si>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</si>
  <si>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</si>
  <si>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</si>
  <si>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</si>
  <si>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</si>
  <si>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</si>
  <si>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</si>
  <si>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</si>
  <si>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</si>
  <si>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</si>
  <si>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</si>
  <si>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</si>
  <si>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</si>
  <si>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</si>
  <si>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</si>
  <si>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</si>
  <si>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</si>
  <si>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</si>
  <si>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</si>
  <si>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</si>
  <si>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</si>
  <si>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</si>
  <si>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</si>
  <si>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</si>
  <si>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</si>
  <si>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</si>
  <si>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</si>
  <si>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</si>
  <si>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</si>
  <si>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</si>
  <si>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</si>
  <si>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</si>
  <si>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</si>
  <si>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</si>
  <si>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</si>
  <si>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</si>
  <si>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</si>
  <si>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</si>
  <si>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</si>
  <si>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</si>
  <si>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</si>
  <si>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</si>
  <si>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</si>
  <si>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</si>
  <si>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</si>
  <si>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</si>
  <si>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</si>
  <si>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</si>
  <si>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</si>
  <si>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</si>
  <si>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</si>
  <si>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</si>
  <si>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</si>
  <si>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</si>
  <si>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</si>
  <si>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</si>
  <si>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</si>
  <si>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</si>
  <si>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</si>
  <si>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</si>
  <si>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</si>
  <si>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</si>
  <si>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</si>
  <si>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</si>
  <si>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</si>
  <si>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</si>
  <si>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</si>
  <si>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</si>
  <si>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</si>
  <si>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</si>
  <si>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</si>
  <si>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</si>
  <si>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</si>
  <si>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</si>
  <si>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</si>
  <si>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</si>
  <si>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</si>
  <si>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</si>
  <si>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</si>
  <si>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</si>
  <si>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</si>
  <si>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</si>
  <si>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</si>
  <si>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</si>
  <si>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</si>
  <si>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</si>
  <si>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</si>
  <si>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</si>
  <si>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</si>
  <si>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</si>
  <si>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</si>
  <si>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</si>
  <si>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</si>
  <si>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</si>
  <si>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</si>
  <si>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</si>
  <si>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</si>
  <si>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</si>
  <si>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</si>
  <si>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</si>
  <si>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</si>
  <si>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</si>
  <si>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</si>
  <si>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</si>
  <si>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</si>
  <si>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</si>
  <si>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</si>
  <si>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</si>
  <si>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</si>
  <si>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</si>
  <si>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</si>
  <si>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</si>
  <si>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</si>
  <si>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</si>
  <si>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</si>
  <si>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</si>
  <si>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</si>
  <si>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</si>
  <si>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</si>
  <si>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</si>
  <si>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</si>
  <si>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</si>
  <si>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</si>
  <si>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</si>
  <si>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</si>
  <si>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</si>
  <si>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</si>
  <si>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</si>
  <si>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</si>
  <si>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</si>
  <si>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</si>
  <si>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</si>
  <si>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</si>
  <si>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</si>
  <si>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</si>
  <si>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</si>
  <si>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</si>
  <si>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</si>
  <si>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</si>
  <si>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</si>
  <si>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</si>
  <si>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</si>
  <si>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</si>
  <si>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</si>
  <si>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</si>
  <si>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</si>
  <si>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</si>
  <si>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</si>
  <si>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</si>
  <si>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</si>
  <si>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</si>
  <si>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</si>
  <si>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</si>
  <si>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</si>
  <si>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</si>
  <si>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</si>
  <si>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</si>
  <si>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</si>
  <si>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</si>
  <si>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</si>
  <si>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</si>
  <si>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</si>
  <si>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</si>
  <si>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</si>
  <si>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</si>
  <si>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</si>
  <si>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</si>
  <si>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</si>
  <si>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</si>
  <si>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</si>
  <si>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</si>
  <si>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</si>
  <si>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</si>
  <si>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</si>
  <si>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</si>
  <si>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</si>
  <si>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</si>
  <si>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</si>
  <si>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</si>
  <si>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</si>
  <si>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</si>
  <si>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</si>
  <si>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</si>
  <si>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</si>
  <si>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</si>
  <si>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</si>
  <si>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</si>
  <si>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</si>
  <si>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</si>
  <si>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</si>
  <si>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</si>
  <si>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</si>
  <si>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</si>
  <si>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</si>
  <si>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</si>
  <si>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</si>
  <si>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</si>
  <si>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</si>
  <si>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</si>
  <si>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</si>
  <si>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</si>
  <si>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</si>
  <si>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</si>
  <si>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</si>
  <si>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</si>
  <si>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</si>
  <si>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</si>
  <si>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</si>
  <si>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</si>
  <si>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</si>
  <si>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</si>
  <si>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</si>
  <si>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</si>
  <si>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</si>
  <si>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</si>
  <si>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</si>
  <si>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</si>
  <si>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</si>
  <si>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</si>
  <si>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</si>
  <si>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</si>
  <si>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</si>
  <si>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</si>
  <si>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</si>
  <si>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</si>
  <si>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</si>
  <si>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</si>
  <si>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</si>
  <si>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</si>
  <si>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</si>
  <si>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</si>
  <si>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</si>
  <si>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</si>
  <si>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</si>
  <si>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</si>
  <si>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</si>
  <si>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</si>
  <si>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</si>
  <si>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</si>
  <si>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</si>
  <si>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</si>
  <si>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</si>
  <si>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</si>
  <si>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</si>
  <si>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</si>
  <si>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</si>
  <si>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</si>
  <si>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</si>
  <si>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</si>
  <si>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</si>
  <si>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</si>
  <si>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</si>
  <si>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</si>
  <si>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</si>
  <si>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</si>
  <si>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</si>
  <si>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</si>
  <si>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</si>
  <si>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</si>
  <si>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</si>
  <si>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</si>
  <si>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</si>
  <si>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</si>
  <si>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</si>
  <si>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</si>
  <si>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</si>
  <si>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</si>
  <si>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</si>
  <si>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</si>
  <si>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</si>
  <si>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</si>
  <si>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</si>
  <si>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</si>
  <si>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</si>
  <si>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</si>
  <si>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</si>
  <si>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</si>
  <si>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</si>
  <si>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</si>
  <si>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</si>
  <si>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</si>
  <si>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</si>
  <si>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</si>
  <si>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</si>
  <si>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</si>
  <si>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</si>
  <si>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</si>
  <si>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</si>
  <si>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</si>
  <si>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</si>
  <si>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</si>
  <si>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</si>
  <si>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</si>
  <si>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</si>
  <si>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</si>
  <si>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</si>
  <si>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</si>
  <si>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</si>
  <si>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</si>
  <si>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</si>
  <si>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</si>
  <si>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</si>
  <si>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</si>
  <si>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</si>
  <si>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</si>
  <si>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</si>
  <si>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</si>
  <si>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</si>
  <si>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</si>
  <si>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</si>
  <si>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</si>
  <si>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</si>
  <si>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</si>
  <si>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</si>
  <si>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</si>
  <si>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</si>
  <si>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</si>
  <si>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</si>
  <si>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</si>
  <si>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</si>
  <si>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</si>
  <si>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</si>
  <si>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</si>
  <si>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</si>
  <si>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</si>
  <si>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</si>
  <si>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</si>
  <si>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</si>
  <si>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</si>
  <si>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</si>
  <si>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</si>
  <si>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</si>
  <si>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</si>
  <si>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</si>
  <si>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</si>
  <si>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</si>
  <si>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</si>
  <si>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</si>
  <si>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</si>
  <si>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</si>
  <si>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</si>
  <si>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</si>
  <si>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</si>
  <si>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</si>
  <si>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</si>
  <si>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</si>
  <si>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</si>
  <si>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</si>
  <si>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</si>
  <si>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</si>
  <si>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</si>
  <si>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</si>
  <si>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</si>
  <si>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</si>
  <si>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</si>
  <si>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</si>
  <si>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</si>
  <si>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</si>
  <si>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</si>
  <si>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</si>
  <si>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</si>
  <si>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</si>
  <si>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</si>
  <si>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</si>
  <si>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</si>
  <si>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</si>
  <si>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</si>
  <si>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</si>
  <si>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</si>
  <si>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</si>
  <si>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</si>
  <si>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</si>
  <si>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</si>
  <si>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</si>
  <si>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</si>
  <si>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</si>
  <si>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</si>
  <si>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</si>
  <si>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</si>
  <si>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</si>
  <si>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</si>
  <si>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</si>
  <si>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</si>
  <si>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</si>
  <si>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</si>
  <si>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</si>
  <si>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</si>
  <si>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</si>
  <si>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</si>
  <si>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</si>
  <si>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</si>
  <si>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</si>
  <si>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</si>
  <si>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</si>
  <si>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</si>
  <si>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</si>
  <si>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</si>
  <si>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</si>
  <si>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</si>
  <si>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</si>
  <si>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</si>
  <si>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</si>
  <si>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</si>
  <si>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</si>
  <si>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</si>
  <si>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</si>
  <si>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</si>
  <si>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</si>
  <si>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</si>
  <si>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</si>
  <si>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</si>
  <si>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</si>
  <si>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</si>
  <si>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</si>
  <si>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</si>
  <si>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</si>
  <si>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</si>
  <si>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</si>
  <si>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</si>
  <si>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</si>
  <si>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</si>
  <si>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</si>
  <si>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</si>
  <si>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</si>
  <si>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</si>
  <si>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</si>
  <si>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</si>
  <si>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</si>
  <si>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</si>
  <si>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</si>
  <si>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</si>
  <si>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</si>
  <si>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</si>
  <si>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</si>
  <si>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</si>
  <si>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</si>
  <si>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</si>
  <si>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</si>
  <si>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</si>
  <si>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</si>
  <si>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</si>
  <si>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</si>
  <si>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</si>
  <si>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</si>
  <si>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</si>
  <si>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</si>
  <si>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</si>
  <si>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</si>
  <si>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</si>
  <si>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</si>
  <si>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</si>
  <si>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</si>
  <si>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</si>
  <si>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</si>
  <si>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</si>
  <si>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</si>
  <si>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</si>
  <si>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</si>
  <si>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</si>
  <si>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</si>
  <si>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</si>
  <si>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</si>
  <si>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</si>
  <si>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</si>
  <si>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</si>
  <si>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</si>
  <si>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</si>
  <si>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</si>
  <si>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</si>
  <si>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</si>
  <si>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</si>
  <si>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</si>
  <si>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</si>
  <si>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</si>
  <si>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</si>
  <si>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</si>
  <si>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</si>
  <si>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</si>
  <si>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</si>
  <si>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</si>
  <si>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</si>
  <si>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</si>
  <si>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</si>
  <si>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</si>
  <si>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</si>
  <si>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</si>
  <si>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</si>
  <si>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</si>
  <si>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</si>
  <si>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</si>
  <si>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</si>
  <si>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</si>
  <si>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</si>
  <si>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</si>
  <si>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</si>
  <si>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</si>
  <si>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</si>
  <si>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</si>
  <si>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</si>
  <si>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</si>
  <si>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</si>
  <si>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</si>
  <si>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</si>
  <si>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</si>
  <si>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</si>
  <si>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</si>
  <si>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</si>
  <si>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</si>
  <si>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</si>
  <si>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</si>
  <si>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</si>
  <si>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</si>
  <si>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</si>
  <si>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</si>
  <si>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</si>
  <si>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</si>
  <si>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</si>
  <si>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</si>
  <si>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</si>
  <si>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</si>
  <si>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</si>
  <si>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</si>
  <si>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</si>
  <si>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</si>
  <si>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</si>
  <si>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</si>
  <si>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</si>
  <si>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</si>
  <si>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</si>
  <si>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</si>
  <si>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</si>
  <si>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</si>
  <si>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</si>
  <si>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</si>
  <si>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</si>
  <si>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</si>
  <si>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</si>
  <si>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</si>
  <si>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</si>
  <si>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</si>
  <si>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</si>
  <si>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</si>
  <si>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</si>
  <si>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</si>
  <si>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</si>
  <si>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</si>
  <si>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</si>
  <si>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</si>
  <si>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</si>
  <si>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</si>
  <si>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</si>
  <si>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</si>
  <si>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</si>
  <si>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</si>
  <si>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</si>
  <si>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</si>
  <si>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</si>
  <si>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</si>
  <si>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</si>
  <si>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</si>
  <si>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</si>
  <si>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</si>
  <si>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</si>
  <si>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</si>
  <si>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</si>
  <si>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</si>
  <si>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</si>
  <si>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</si>
  <si>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</si>
  <si>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</si>
  <si>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</si>
  <si>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</si>
  <si>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</si>
  <si>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</si>
  <si>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</si>
  <si>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</si>
  <si>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</si>
  <si>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</si>
  <si>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</si>
  <si>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</si>
  <si>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</si>
  <si>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</si>
  <si>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</si>
  <si>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</si>
  <si>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</si>
  <si>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</si>
  <si>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</si>
  <si>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</si>
  <si>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</si>
  <si>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</si>
  <si>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</si>
  <si>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</si>
  <si>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</si>
  <si>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</si>
  <si>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</si>
  <si>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</si>
  <si>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</si>
  <si>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</si>
  <si>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</si>
  <si>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</si>
  <si>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</si>
  <si>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</si>
  <si>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</si>
  <si>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</si>
  <si>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</si>
  <si>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</si>
  <si>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</si>
  <si>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</si>
  <si>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</si>
  <si>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</si>
  <si>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</si>
  <si>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</si>
  <si>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</si>
  <si>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</si>
  <si>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</si>
  <si>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</si>
  <si>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</si>
  <si>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</si>
  <si>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</si>
  <si>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</si>
  <si>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</si>
  <si>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</si>
  <si>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</si>
  <si>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</si>
  <si>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</si>
  <si>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</si>
  <si>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</si>
  <si>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</si>
  <si>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</si>
  <si>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</si>
  <si>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</si>
  <si>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</si>
  <si>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</si>
  <si>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</si>
  <si>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</si>
  <si>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</si>
  <si>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</si>
  <si>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</si>
  <si>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</si>
  <si>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</si>
  <si>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</si>
  <si>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</si>
  <si>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</si>
  <si>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</si>
  <si>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</si>
  <si>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</si>
  <si>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</si>
  <si>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</si>
  <si>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</si>
  <si>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</si>
  <si>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</si>
  <si>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</si>
  <si>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</si>
  <si>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</si>
  <si>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</si>
  <si>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</si>
  <si>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</si>
  <si>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</si>
  <si>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</si>
  <si>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</si>
  <si>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</si>
  <si>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</si>
  <si>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</si>
  <si>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</si>
  <si>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</si>
  <si>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</si>
  <si>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</si>
  <si>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</si>
  <si>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</si>
  <si>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</si>
  <si>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</si>
  <si>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</si>
  <si>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</si>
  <si>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</si>
  <si>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</si>
  <si>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</si>
  <si>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</si>
  <si>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</si>
  <si>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</si>
  <si>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</si>
  <si>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</si>
  <si>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</si>
  <si>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</si>
  <si>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</si>
  <si>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</si>
  <si>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</si>
  <si>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</si>
  <si>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</si>
  <si>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</si>
  <si>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</si>
  <si>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</si>
  <si>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</si>
  <si>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</si>
  <si>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</si>
  <si>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</si>
  <si>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</si>
  <si>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</si>
  <si>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</si>
  <si>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</si>
  <si>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</si>
  <si>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</si>
  <si>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</si>
  <si>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</si>
  <si>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</si>
  <si>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</si>
  <si>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</si>
  <si>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</si>
  <si>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</si>
  <si>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</si>
  <si>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</si>
  <si>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</si>
  <si>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</si>
  <si>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</si>
  <si>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</si>
  <si>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</si>
  <si>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</si>
  <si>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</si>
  <si>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</si>
  <si>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</si>
  <si>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</si>
  <si>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</si>
  <si>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</si>
  <si>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</si>
  <si>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</si>
  <si>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</si>
  <si>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</si>
  <si>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</si>
  <si>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</si>
  <si>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</si>
  <si>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</si>
  <si>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</si>
  <si>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</si>
  <si>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</si>
  <si>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</si>
  <si>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</si>
  <si>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</si>
  <si>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</si>
  <si>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</si>
  <si>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</si>
  <si>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</si>
  <si>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</si>
  <si>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</si>
  <si>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</si>
  <si>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</si>
  <si>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</si>
  <si>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</si>
  <si>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</si>
  <si>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</si>
  <si>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</si>
  <si>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</si>
  <si>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</si>
  <si>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</si>
  <si>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</si>
  <si>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</si>
  <si>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</si>
  <si>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</si>
  <si>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</si>
  <si>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</si>
  <si>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</si>
  <si>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</si>
  <si>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</si>
  <si>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</si>
  <si>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</si>
  <si>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</si>
  <si>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</si>
  <si>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</si>
  <si>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</si>
  <si>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</si>
  <si>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</si>
  <si>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</si>
  <si>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</si>
  <si>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</si>
  <si>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</si>
  <si>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</si>
  <si>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</si>
  <si>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</si>
  <si>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</si>
  <si>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</si>
  <si>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</si>
  <si>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</si>
  <si>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</si>
  <si>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</si>
  <si>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</si>
  <si>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</si>
  <si>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</si>
  <si>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</si>
  <si>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</si>
  <si>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</si>
  <si>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</si>
  <si>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</si>
  <si>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</si>
  <si>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</si>
  <si>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</si>
  <si>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</si>
  <si>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</si>
  <si>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</si>
  <si>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</si>
  <si>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</si>
  <si>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</si>
  <si>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</si>
  <si>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</si>
  <si>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</si>
  <si>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</si>
  <si>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</si>
  <si>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</si>
  <si>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</si>
  <si>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</si>
  <si>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</si>
  <si>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</si>
  <si>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</si>
  <si>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</si>
  <si>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</si>
  <si>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</si>
  <si>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</si>
  <si>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</si>
  <si>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</si>
  <si>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</si>
  <si>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</si>
  <si>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</si>
  <si>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</si>
  <si>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</si>
  <si>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</si>
  <si>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</si>
  <si>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</si>
  <si>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</si>
  <si>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</si>
  <si>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</si>
  <si>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</si>
  <si>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</si>
  <si>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</si>
  <si>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</si>
  <si>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</si>
  <si>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</si>
  <si>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</si>
  <si>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</si>
  <si>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</si>
  <si>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</si>
  <si>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</si>
  <si>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</si>
  <si>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</si>
  <si>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</si>
  <si>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</si>
  <si>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</si>
  <si>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</si>
  <si>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</si>
  <si>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</si>
  <si>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</si>
  <si>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</si>
  <si>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</si>
  <si>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</si>
  <si>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</si>
  <si>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</si>
  <si>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</si>
  <si>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</si>
  <si>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</si>
  <si>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</si>
  <si>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</si>
  <si>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</si>
  <si>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</si>
  <si>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</si>
  <si>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</si>
  <si>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</si>
  <si>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</si>
  <si>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</si>
  <si>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</si>
  <si>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</si>
  <si>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</si>
  <si>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</si>
  <si>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</si>
  <si>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</si>
  <si>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</si>
  <si>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</si>
  <si>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</si>
  <si>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</si>
  <si>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</si>
  <si>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</si>
  <si>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</si>
  <si>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</si>
  <si>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</si>
  <si>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</si>
  <si>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</si>
  <si>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</si>
  <si>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</si>
  <si>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</si>
  <si>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</si>
  <si>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</si>
  <si>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</si>
  <si>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</si>
  <si>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</si>
  <si>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</si>
  <si>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</si>
  <si>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</si>
  <si>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</si>
  <si>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</si>
  <si>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</si>
  <si>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</si>
  <si>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</si>
  <si>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</si>
  <si>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</si>
  <si>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</si>
  <si>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</si>
  <si>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</si>
  <si>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</si>
  <si>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</si>
  <si>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</si>
  <si>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</si>
  <si>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</si>
  <si>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</si>
  <si>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</si>
  <si>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</si>
  <si>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</si>
  <si>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</si>
  <si>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</si>
  <si>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</si>
  <si>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</si>
  <si>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</si>
  <si>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</si>
  <si>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</si>
  <si>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</si>
  <si>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</si>
  <si>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</si>
  <si>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</si>
  <si>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</si>
  <si>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</si>
  <si>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</si>
  <si>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</si>
  <si>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</si>
  <si>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</si>
  <si>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</si>
  <si>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</si>
  <si>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</si>
  <si>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</si>
  <si>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</si>
  <si>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</si>
  <si>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</si>
  <si>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</si>
  <si>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</si>
  <si>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</si>
  <si>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</si>
  <si>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</si>
  <si>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</si>
  <si>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</si>
  <si>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</si>
  <si>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</si>
  <si>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</si>
  <si>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</si>
  <si>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</si>
  <si>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</si>
  <si>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</si>
  <si>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</si>
  <si>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</si>
  <si>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</si>
  <si>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</si>
  <si>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</si>
  <si>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</si>
  <si>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</si>
  <si>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</si>
  <si>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</si>
  <si>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</si>
  <si>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</si>
  <si>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</si>
  <si>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</si>
  <si>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</si>
  <si>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</si>
  <si>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</si>
  <si>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</si>
  <si>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</si>
  <si>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</si>
  <si>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</si>
  <si>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</si>
  <si>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</si>
  <si>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</si>
  <si>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</si>
  <si>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</si>
  <si>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</si>
  <si>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</si>
  <si>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</si>
  <si>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</si>
  <si>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</si>
  <si>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</si>
  <si>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</si>
  <si>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</si>
  <si>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</si>
  <si>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</si>
  <si>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</si>
  <si>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</si>
  <si>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</si>
  <si>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</si>
  <si>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</si>
  <si>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</si>
  <si>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</si>
  <si>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</si>
  <si>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</si>
  <si>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</si>
  <si>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</si>
  <si>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</si>
  <si>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</si>
  <si>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</si>
  <si>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</si>
  <si>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</si>
  <si>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</si>
  <si>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</si>
  <si>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</si>
  <si>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</si>
  <si>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</si>
  <si>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</si>
  <si>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</si>
  <si>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</si>
  <si>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</si>
  <si>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</si>
  <si>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</si>
  <si>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</si>
  <si>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</si>
  <si>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</si>
  <si>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</si>
  <si>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</si>
  <si>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</si>
  <si>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</si>
  <si>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</si>
  <si>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</si>
  <si>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</si>
  <si>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</si>
  <si>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</si>
  <si>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</si>
  <si>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</si>
  <si>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</si>
  <si>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</si>
  <si>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</si>
  <si>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</si>
  <si>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</si>
  <si>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</si>
  <si>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</si>
  <si>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</si>
  <si>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</si>
  <si>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</si>
  <si>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</si>
  <si>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</si>
  <si>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</si>
  <si>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</si>
  <si>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</si>
  <si>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</si>
  <si>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</si>
  <si>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</si>
  <si>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</si>
  <si>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</si>
  <si>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</si>
  <si>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</si>
  <si>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</si>
  <si>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</si>
  <si>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</si>
  <si>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</si>
  <si>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</si>
  <si>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</si>
  <si>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</si>
  <si>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</si>
  <si>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</si>
  <si>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</si>
  <si>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</si>
  <si>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</si>
  <si>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</si>
  <si>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</si>
  <si>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</si>
  <si>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</si>
  <si>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</si>
  <si>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</si>
  <si>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</si>
  <si>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</si>
  <si>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</si>
  <si>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</si>
  <si>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</si>
  <si>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</si>
  <si>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</si>
  <si>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</si>
  <si>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</si>
  <si>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</si>
  <si>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</si>
  <si>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</si>
  <si>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</si>
  <si>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</si>
  <si>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</si>
  <si>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</si>
  <si>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</si>
  <si>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</si>
  <si>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</si>
  <si>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</si>
  <si>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</si>
  <si>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</si>
  <si>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</si>
  <si>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</si>
  <si>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</si>
  <si>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</si>
  <si>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</si>
  <si>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</si>
  <si>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</si>
  <si>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</si>
  <si>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</si>
  <si>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</si>
  <si>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</si>
  <si>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</si>
  <si>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</si>
  <si>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</si>
  <si>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</si>
  <si>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</si>
  <si>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</si>
  <si>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</si>
  <si>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</si>
  <si>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</si>
  <si>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</si>
  <si>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</si>
  <si>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</si>
  <si>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</si>
  <si>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</si>
  <si>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</si>
  <si>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</si>
  <si>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</si>
  <si>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</si>
  <si>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</si>
  <si>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</si>
  <si>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</si>
  <si>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</si>
  <si>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</si>
  <si>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</si>
  <si>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</si>
  <si>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</si>
  <si>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</si>
  <si>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</si>
  <si>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</si>
  <si>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</si>
  <si>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</si>
  <si>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</si>
  <si>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</si>
  <si>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</si>
  <si>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</si>
  <si>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</si>
  <si>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</si>
  <si>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</si>
  <si>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</si>
  <si>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</si>
  <si>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</si>
  <si>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</si>
  <si>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</si>
  <si>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</si>
  <si>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</si>
  <si>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</si>
  <si>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</si>
  <si>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</si>
  <si>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</si>
  <si>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</si>
  <si>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</si>
  <si>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</si>
  <si>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</si>
  <si>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</si>
  <si>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</si>
  <si>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</si>
  <si>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</si>
  <si>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</si>
  <si>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</si>
  <si>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</si>
  <si>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</si>
  <si>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</si>
  <si>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</si>
  <si>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</si>
  <si>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</si>
  <si>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</si>
  <si>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</si>
  <si>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</si>
  <si>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</si>
  <si>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</si>
  <si>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</si>
  <si>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</si>
  <si>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</si>
  <si>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</si>
  <si>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</si>
  <si>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</si>
  <si>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</si>
  <si>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</si>
  <si>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</si>
  <si>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</si>
  <si>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</si>
  <si>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</si>
  <si>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</si>
  <si>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</si>
  <si>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</si>
  <si>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</si>
  <si>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</si>
  <si>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</si>
  <si>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</si>
  <si>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</si>
  <si>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</si>
  <si>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</si>
  <si>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</si>
  <si>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</si>
  <si>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</si>
  <si>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</si>
  <si>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</si>
  <si>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</si>
  <si>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</si>
  <si>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</si>
  <si>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</si>
  <si>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</si>
  <si>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</si>
  <si>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</si>
  <si>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</si>
  <si>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</si>
  <si>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</si>
  <si>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</si>
  <si>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</si>
  <si>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</si>
  <si>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</si>
  <si>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</si>
  <si>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</si>
  <si>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</si>
  <si>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</si>
  <si>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</si>
  <si>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</si>
  <si>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</si>
  <si>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</si>
  <si>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</si>
  <si>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</si>
  <si>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</si>
  <si>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</si>
  <si>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</si>
  <si>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</si>
  <si>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</si>
  <si>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</si>
  <si>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</si>
  <si>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</si>
  <si>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</si>
  <si>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</si>
  <si>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</si>
  <si>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</si>
  <si>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</si>
  <si>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</si>
  <si>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</si>
  <si>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</si>
  <si>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</si>
  <si>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</si>
  <si>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</si>
  <si>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</si>
  <si>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</si>
  <si>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</si>
  <si>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</si>
  <si>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</si>
  <si>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</si>
  <si>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</si>
  <si>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</si>
  <si>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</si>
  <si>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</si>
  <si>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</si>
  <si>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</si>
  <si>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</si>
  <si>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</si>
  <si>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</si>
  <si>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</si>
  <si>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</si>
  <si>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</si>
  <si>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</si>
  <si>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</si>
  <si>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</si>
  <si>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</si>
  <si>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</si>
  <si>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</si>
  <si>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</si>
  <si>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</si>
  <si>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</si>
  <si>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</si>
  <si>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</si>
  <si>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</si>
  <si>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</si>
  <si>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</si>
  <si>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</si>
  <si>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</si>
  <si>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</si>
  <si>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</si>
  <si>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</si>
  <si>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</si>
  <si>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</si>
  <si>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</si>
  <si>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</si>
  <si>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</si>
  <si>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</si>
  <si>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</si>
  <si>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</si>
  <si>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</si>
  <si>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</si>
  <si>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</si>
  <si>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</si>
  <si>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</si>
  <si>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</si>
  <si>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</si>
  <si>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</si>
  <si>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</si>
  <si>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</si>
  <si>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</si>
  <si>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</si>
  <si>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</si>
  <si>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</si>
  <si>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</si>
  <si>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</si>
  <si>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</si>
  <si>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</si>
  <si>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</si>
  <si>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</si>
  <si>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</si>
  <si>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</si>
  <si>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</si>
  <si>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</si>
  <si>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</si>
  <si>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</si>
  <si>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</si>
  <si>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</si>
  <si>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</si>
  <si>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</si>
  <si>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</si>
  <si>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</si>
  <si>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</si>
  <si>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</si>
  <si>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</si>
  <si>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</si>
  <si>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</si>
  <si>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</si>
  <si>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</si>
  <si>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</si>
  <si>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</si>
  <si>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</si>
  <si>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</si>
  <si>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</si>
  <si>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</si>
  <si>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</si>
  <si>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</si>
  <si>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</si>
  <si>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</si>
  <si>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</si>
  <si>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</si>
  <si>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</si>
  <si>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</si>
  <si>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</si>
  <si>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</si>
  <si>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</si>
  <si>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</si>
  <si>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</si>
  <si>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</si>
  <si>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</si>
  <si>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</si>
  <si>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</si>
  <si>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</si>
  <si>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</si>
  <si>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</si>
  <si>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</si>
  <si>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</si>
  <si>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</si>
  <si>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</si>
  <si>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</si>
  <si>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</si>
  <si>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</si>
  <si>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</si>
  <si>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</si>
  <si>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</si>
  <si>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</si>
  <si>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</si>
  <si>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</si>
  <si>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</si>
  <si>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</si>
  <si>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</si>
  <si>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</si>
  <si>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</si>
  <si>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</si>
  <si>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</si>
  <si>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</si>
  <si>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</si>
  <si>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</si>
  <si>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</si>
  <si>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</si>
  <si>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</si>
  <si>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</si>
  <si>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</si>
  <si>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</si>
  <si>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</si>
  <si>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</si>
  <si>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</si>
  <si>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</si>
  <si>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</si>
  <si>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</si>
  <si>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</si>
  <si>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</si>
  <si>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</si>
  <si>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</si>
  <si>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</si>
  <si>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</si>
  <si>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</si>
  <si>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</si>
  <si>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</si>
  <si>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</si>
  <si>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</si>
  <si>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</si>
  <si>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</si>
  <si>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</si>
  <si>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</si>
  <si>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</si>
  <si>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</si>
  <si>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</si>
  <si>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</si>
  <si>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</si>
  <si>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</si>
  <si>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</si>
  <si>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</si>
  <si>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</si>
  <si>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</si>
  <si>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</si>
  <si>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</si>
  <si>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</si>
  <si>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</si>
  <si>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</si>
  <si>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</si>
  <si>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</si>
  <si>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</si>
  <si>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</si>
  <si>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</si>
  <si>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</si>
  <si>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</si>
  <si>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</si>
  <si>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</si>
  <si>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</si>
  <si>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</si>
  <si>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</si>
  <si>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</si>
  <si>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</si>
  <si>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</si>
  <si>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</si>
  <si>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</si>
  <si>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</si>
  <si>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</si>
  <si>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</si>
  <si>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</si>
  <si>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</si>
  <si>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</si>
  <si>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</si>
  <si>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</si>
  <si>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</si>
  <si>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</si>
  <si>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</si>
  <si>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</si>
  <si>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</si>
  <si>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</si>
  <si>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</si>
  <si>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</si>
  <si>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</si>
  <si>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</si>
  <si>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</si>
  <si>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</si>
  <si>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</si>
  <si>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</si>
  <si>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</si>
  <si>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</si>
  <si>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</si>
  <si>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</si>
  <si>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</si>
  <si>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</si>
  <si>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</si>
  <si>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</si>
  <si>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</si>
  <si>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</si>
  <si>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</si>
  <si>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</si>
  <si>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</si>
  <si>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</si>
  <si>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</si>
  <si>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</si>
  <si>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</si>
  <si>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</si>
  <si>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</si>
  <si>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</si>
  <si>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</si>
  <si>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</si>
  <si>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</si>
  <si>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</si>
  <si>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</si>
  <si>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</si>
  <si>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</si>
  <si>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</si>
  <si>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</si>
  <si>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</si>
  <si>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</si>
  <si>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</si>
  <si>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</si>
  <si>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</si>
  <si>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</si>
  <si>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</si>
  <si>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</si>
  <si>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</si>
  <si>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</si>
  <si>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</si>
  <si>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</si>
  <si>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</si>
  <si>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</si>
  <si>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</si>
  <si>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</si>
  <si>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</si>
  <si>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</si>
  <si>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</si>
  <si>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</si>
  <si>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</si>
  <si>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</si>
  <si>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</si>
  <si>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</si>
  <si>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</si>
  <si>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</si>
  <si>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</si>
  <si>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</si>
  <si>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</si>
  <si>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</si>
  <si>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</si>
  <si>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</si>
  <si>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</si>
  <si>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</si>
  <si>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</si>
  <si>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</si>
  <si>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</si>
  <si>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</si>
  <si>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</si>
  <si>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</si>
  <si>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</si>
  <si>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</si>
  <si>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</si>
  <si>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</si>
  <si>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</si>
  <si>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</si>
  <si>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</si>
  <si>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</si>
  <si>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</si>
  <si>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</si>
  <si>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</si>
  <si>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</si>
  <si>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</si>
  <si>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</si>
  <si>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</si>
  <si>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</si>
  <si>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</si>
  <si>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</si>
  <si>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</si>
  <si>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</si>
  <si>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</si>
  <si>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</si>
  <si>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</si>
  <si>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</si>
  <si>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</si>
  <si>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</si>
  <si>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</si>
  <si>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</si>
  <si>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</si>
  <si>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</si>
  <si>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</si>
  <si>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</si>
  <si>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</si>
  <si>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</si>
  <si>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</si>
  <si>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</si>
  <si>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</si>
  <si>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</si>
  <si>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</si>
  <si>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</si>
  <si>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</si>
  <si>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</si>
  <si>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</si>
  <si>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</si>
  <si>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</si>
  <si>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</si>
  <si>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</si>
  <si>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</si>
  <si>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</si>
  <si>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</si>
  <si>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</si>
  <si>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</si>
  <si>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</si>
  <si>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</si>
  <si>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</si>
  <si>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</si>
  <si>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</si>
  <si>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</si>
  <si>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</si>
  <si>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</si>
  <si>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</si>
  <si>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</si>
  <si>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</si>
  <si>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</si>
  <si>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</si>
  <si>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</si>
  <si>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</si>
  <si>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</si>
  <si>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</si>
  <si>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</si>
  <si>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</si>
  <si>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</si>
  <si>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</si>
  <si>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</si>
  <si>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</si>
  <si>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</si>
  <si>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</si>
  <si>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</si>
  <si>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</si>
  <si>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</si>
  <si>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</si>
  <si>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</si>
  <si>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</si>
  <si>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</si>
  <si>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</si>
  <si>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</si>
  <si>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</si>
  <si>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</si>
  <si>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</si>
  <si>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</si>
  <si>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</si>
  <si>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</si>
  <si>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</si>
  <si>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</si>
  <si>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</si>
  <si>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</si>
  <si>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</si>
  <si>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</si>
  <si>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</si>
  <si>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</si>
  <si>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</si>
  <si>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</si>
  <si>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</si>
  <si>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</si>
  <si>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</si>
  <si>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</si>
  <si>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</si>
  <si>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</si>
  <si>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</si>
  <si>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</si>
  <si>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</si>
  <si>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</si>
  <si>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</si>
  <si>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</si>
  <si>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</si>
  <si>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</si>
  <si>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</si>
  <si>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</si>
  <si>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</si>
  <si>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</si>
  <si>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</si>
  <si>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</si>
  <si>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</si>
  <si>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</si>
  <si>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</si>
  <si>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</si>
  <si>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</si>
  <si>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</si>
  <si>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</si>
  <si>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</si>
  <si>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</si>
  <si>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</si>
  <si>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</si>
  <si>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</si>
  <si>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</si>
  <si>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</si>
  <si>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</si>
  <si>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</si>
  <si>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</si>
  <si>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</si>
  <si>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</si>
  <si>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</si>
  <si>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</si>
  <si>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</si>
  <si>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</si>
  <si>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</si>
  <si>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</si>
  <si>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</si>
  <si>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</si>
  <si>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</si>
  <si>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</si>
  <si>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</si>
  <si>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</si>
  <si>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</si>
  <si>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</si>
  <si>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</si>
  <si>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</si>
  <si>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</si>
  <si>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</si>
  <si>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</si>
  <si>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</si>
  <si>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</si>
  <si>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</si>
  <si>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</si>
  <si>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</si>
  <si>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</si>
  <si>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</si>
  <si>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</si>
  <si>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</si>
  <si>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</si>
  <si>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</si>
  <si>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</si>
  <si>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</si>
  <si>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</si>
  <si>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</si>
  <si>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</si>
  <si>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</si>
  <si>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</si>
  <si>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</si>
  <si>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</si>
  <si>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</si>
  <si>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</si>
  <si>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</si>
  <si>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</si>
  <si>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</si>
  <si>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</si>
  <si>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</si>
  <si>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</si>
  <si>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</si>
  <si>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</si>
  <si>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</si>
  <si>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</si>
  <si>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</si>
  <si>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</si>
  <si>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</si>
  <si>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</si>
  <si>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</si>
  <si>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</si>
  <si>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</si>
  <si>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</si>
  <si>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</si>
  <si>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</si>
  <si>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</si>
  <si>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</si>
  <si>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</si>
  <si>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</si>
  <si>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</si>
  <si>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</si>
  <si>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</si>
  <si>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</si>
  <si>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</si>
  <si>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</si>
  <si>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</si>
  <si>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</si>
  <si>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</si>
  <si>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</si>
  <si>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</si>
  <si>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</si>
  <si>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</si>
  <si>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</si>
  <si>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</si>
  <si>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</si>
  <si>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</si>
  <si>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</si>
  <si>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</si>
  <si>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</si>
  <si>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</si>
  <si>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</si>
  <si>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</si>
  <si>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</si>
  <si>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</si>
  <si>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</si>
  <si>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</si>
  <si>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</si>
  <si>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</si>
  <si>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</si>
  <si>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</si>
  <si>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</si>
  <si>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</si>
  <si>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</si>
  <si>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</si>
  <si>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</si>
  <si>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</si>
  <si>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</si>
  <si>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</si>
  <si>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</si>
  <si>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</si>
  <si>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</si>
  <si>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</si>
  <si>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</si>
  <si>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</si>
  <si>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</si>
  <si>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</si>
  <si>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</si>
  <si>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</si>
  <si>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</si>
  <si>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</si>
  <si>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</si>
  <si>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</si>
  <si>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</si>
  <si>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</si>
  <si>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</si>
  <si>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</si>
  <si>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</si>
  <si>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</si>
  <si>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</si>
  <si>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</si>
  <si>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</si>
  <si>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</si>
  <si>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</si>
  <si>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</si>
  <si>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</si>
  <si>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</si>
  <si>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</si>
  <si>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</si>
  <si>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</si>
  <si>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</si>
  <si>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</si>
  <si>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</si>
  <si>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</si>
  <si>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</si>
  <si>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</si>
  <si>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</si>
  <si>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</si>
  <si>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</si>
  <si>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</si>
  <si>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</si>
  <si>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</si>
  <si>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</si>
  <si>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</si>
  <si>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</si>
  <si>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</si>
  <si>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</si>
  <si>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</si>
  <si>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</si>
  <si>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</si>
  <si>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</si>
  <si>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</si>
  <si>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</si>
  <si>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</si>
  <si>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</si>
  <si>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</si>
  <si>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</si>
  <si>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</si>
  <si>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</si>
  <si>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</si>
  <si>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</si>
  <si>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</si>
  <si>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</si>
  <si>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</si>
  <si>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</si>
  <si>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</si>
  <si>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</si>
  <si>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</si>
  <si>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</si>
  <si>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</si>
  <si>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</si>
  <si>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</si>
  <si>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</si>
  <si>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</si>
  <si>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</si>
  <si>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</si>
  <si>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</si>
  <si>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</si>
  <si>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</si>
  <si>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</si>
  <si>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</si>
  <si>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</si>
  <si>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</si>
  <si>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</si>
  <si>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</si>
  <si>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</si>
  <si>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</si>
  <si>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</si>
  <si>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</si>
  <si>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</si>
  <si>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</si>
  <si>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</si>
  <si>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</si>
  <si>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</si>
  <si>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</si>
  <si>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</si>
  <si>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</si>
  <si>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</si>
  <si>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</si>
  <si>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</si>
  <si>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</si>
  <si>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</si>
  <si>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</si>
  <si>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</si>
  <si>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</si>
  <si>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</si>
  <si>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</si>
  <si>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</si>
  <si>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</si>
  <si>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</si>
  <si>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</si>
  <si>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</si>
  <si>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</si>
  <si>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</si>
  <si>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</si>
  <si>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</si>
  <si>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</si>
  <si>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</si>
  <si>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</si>
  <si>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</si>
  <si>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</si>
  <si>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</si>
  <si>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</si>
  <si>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</si>
  <si>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</si>
  <si>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</si>
  <si>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</si>
  <si>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</si>
  <si>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</si>
  <si>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</si>
  <si>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</si>
  <si>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</si>
  <si>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</si>
  <si>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</si>
  <si>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</si>
  <si>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</si>
  <si>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</si>
  <si>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</si>
  <si>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</si>
  <si>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</si>
  <si>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</si>
  <si>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</si>
  <si>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</si>
  <si>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</si>
  <si>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</si>
  <si>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</si>
  <si>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</si>
  <si>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</si>
  <si>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</si>
  <si>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</si>
  <si>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</si>
  <si>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</si>
  <si>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</si>
  <si>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</si>
  <si>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</si>
  <si>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</si>
  <si>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</si>
  <si>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</si>
  <si>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</si>
  <si>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</si>
  <si>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</si>
  <si>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</si>
  <si>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</si>
  <si>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</si>
  <si>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</si>
  <si>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</si>
  <si>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</si>
  <si>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</si>
  <si>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</si>
  <si>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</si>
  <si>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</si>
  <si>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</si>
  <si>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</si>
  <si>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</si>
  <si>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</si>
  <si>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</si>
  <si>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</si>
  <si>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</si>
  <si>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</si>
  <si>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</si>
  <si>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</si>
  <si>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</si>
  <si>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</si>
  <si>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</si>
  <si>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</si>
  <si>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</si>
  <si>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</si>
  <si>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</si>
  <si>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</si>
  <si>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</si>
  <si>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</si>
  <si>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</si>
  <si>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</si>
  <si>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</si>
  <si>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</si>
  <si>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</si>
  <si>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</si>
  <si>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</si>
  <si>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</si>
  <si>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</si>
  <si>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</si>
  <si>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</si>
  <si>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</si>
  <si>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</si>
  <si>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</si>
  <si>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</si>
  <si>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</si>
  <si>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</si>
  <si>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</si>
  <si>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</si>
  <si>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</si>
  <si>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</si>
  <si>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</si>
  <si>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</si>
  <si>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</si>
  <si>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</si>
  <si>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</si>
  <si>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</si>
  <si>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</si>
  <si>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</si>
  <si>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</si>
  <si>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</si>
  <si>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</si>
  <si>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</si>
  <si>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</si>
  <si>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</si>
  <si>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</si>
  <si>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</si>
  <si>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</si>
  <si>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</si>
  <si>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</si>
  <si>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</si>
  <si>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</si>
  <si>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</si>
  <si>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</si>
  <si>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</si>
  <si>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</si>
  <si>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</si>
  <si>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</si>
  <si>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</si>
  <si>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</si>
  <si>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</si>
  <si>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</si>
  <si>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</si>
  <si>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</si>
  <si>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</si>
  <si>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</si>
  <si>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</si>
  <si>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</si>
  <si>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</si>
  <si>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</si>
  <si>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</si>
  <si>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</si>
  <si>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</si>
  <si>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</si>
  <si>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</si>
  <si>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</si>
  <si>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</si>
  <si>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</si>
  <si>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</si>
  <si>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</si>
  <si>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</si>
  <si>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</si>
  <si>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</si>
  <si>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</si>
  <si>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</si>
  <si>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</si>
  <si>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</si>
  <si>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</si>
  <si>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</si>
  <si>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</si>
  <si>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</si>
  <si>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</si>
  <si>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</si>
  <si>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</si>
  <si>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</si>
  <si>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</si>
  <si>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</si>
  <si>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</si>
  <si>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</si>
  <si>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</si>
  <si>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</si>
  <si>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</si>
  <si>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</si>
  <si>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</si>
  <si>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</si>
  <si>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</si>
  <si>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</si>
  <si>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</si>
  <si>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</si>
  <si>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</si>
  <si>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</si>
  <si>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</si>
  <si>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</si>
  <si>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</si>
  <si>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</si>
  <si>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</si>
  <si>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</si>
  <si>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</si>
  <si>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</si>
  <si>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</si>
  <si>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</si>
  <si>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</si>
  <si>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</si>
  <si>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</si>
  <si>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</si>
  <si>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</si>
  <si>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</si>
  <si>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</si>
  <si>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</si>
  <si>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</si>
  <si>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</si>
  <si>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</si>
  <si>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</si>
  <si>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</si>
  <si>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</si>
  <si>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</si>
  <si>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</si>
  <si>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</si>
  <si>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</si>
  <si>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</si>
  <si>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</si>
  <si>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</si>
  <si>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</si>
  <si>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</si>
  <si>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</si>
  <si>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</si>
  <si>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</si>
  <si>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</si>
  <si>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</si>
  <si>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</si>
  <si>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</si>
  <si>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</si>
  <si>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</si>
  <si>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</si>
  <si>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</si>
  <si>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</si>
  <si>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</si>
  <si>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</si>
  <si>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</si>
  <si>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</si>
  <si>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</si>
  <si>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</si>
  <si>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</si>
  <si>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</si>
  <si>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</si>
  <si>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</si>
  <si>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</si>
  <si>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</si>
  <si>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</si>
  <si>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</si>
  <si>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</si>
  <si>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</si>
  <si>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</si>
  <si>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</si>
  <si>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</si>
  <si>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</si>
  <si>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</si>
  <si>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</si>
  <si>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</si>
  <si>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</si>
  <si>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</si>
  <si>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</si>
  <si>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</si>
  <si>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</si>
  <si>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</si>
  <si>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</si>
  <si>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</si>
  <si>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</si>
  <si>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</si>
  <si>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</si>
  <si>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</si>
  <si>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</si>
  <si>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</si>
  <si>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</si>
  <si>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</si>
  <si>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</si>
  <si>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</si>
  <si>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</si>
  <si>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</si>
  <si>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</si>
  <si>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</si>
  <si>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</si>
  <si>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</si>
  <si>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</si>
  <si>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</si>
  <si>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</si>
  <si>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</si>
  <si>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</si>
  <si>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</si>
  <si>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</si>
  <si>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</si>
  <si>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</si>
  <si>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</si>
  <si>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</si>
  <si>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</si>
  <si>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</si>
  <si>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</si>
  <si>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</si>
  <si>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</si>
  <si>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</si>
  <si>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</si>
  <si>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</si>
  <si>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</si>
  <si>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</si>
  <si>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</si>
  <si>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</si>
  <si>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</si>
  <si>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</si>
  <si>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</si>
  <si>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</si>
  <si>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</si>
  <si>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</si>
  <si>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</si>
  <si>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</si>
  <si>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</si>
  <si>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</si>
  <si>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</si>
  <si>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</si>
  <si>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</si>
  <si>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</si>
  <si>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</si>
  <si>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</si>
  <si>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</si>
  <si>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</si>
  <si>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</si>
  <si>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</si>
  <si>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</si>
  <si>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</si>
  <si>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</si>
  <si>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</si>
  <si>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</si>
  <si>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</si>
  <si>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</si>
  <si>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</si>
  <si>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</si>
  <si>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</si>
  <si>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</si>
  <si>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</si>
  <si>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</si>
  <si>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</si>
  <si>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</si>
  <si>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</si>
  <si>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</si>
  <si>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</si>
  <si>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</si>
  <si>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</si>
  <si>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</si>
  <si>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</si>
  <si>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</si>
  <si>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</si>
  <si>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</si>
  <si>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</si>
  <si>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</si>
  <si>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</si>
  <si>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</si>
  <si>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</si>
  <si>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</si>
  <si>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</si>
  <si>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</si>
  <si>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</si>
  <si>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</si>
  <si>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</si>
  <si>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</si>
  <si>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</si>
  <si>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</si>
  <si>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</si>
  <si>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</si>
  <si>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</si>
  <si>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</si>
  <si>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</si>
  <si>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</si>
  <si>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</si>
  <si>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</si>
  <si>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</si>
  <si>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</si>
  <si>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</si>
  <si>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</si>
  <si>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</si>
  <si>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</si>
  <si>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</si>
  <si>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</si>
  <si>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</si>
  <si>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</si>
  <si>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</si>
  <si>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</si>
  <si>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</si>
  <si>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</si>
  <si>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</si>
  <si>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</si>
  <si>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</si>
  <si>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</si>
  <si>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</si>
  <si>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</si>
  <si>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</si>
  <si>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</si>
  <si>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</si>
  <si>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</si>
  <si>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</si>
  <si>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</si>
  <si>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</si>
  <si>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</si>
  <si>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</si>
  <si>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</si>
  <si>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</si>
  <si>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</si>
  <si>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</si>
  <si>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</si>
  <si>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</si>
  <si>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</si>
  <si>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</si>
  <si>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</si>
  <si>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</si>
  <si>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</si>
  <si>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</si>
  <si>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</si>
  <si>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</si>
  <si>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</si>
  <si>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</si>
  <si>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</si>
  <si>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</si>
  <si>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</si>
  <si>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</si>
  <si>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</si>
  <si>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</si>
  <si>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</si>
  <si>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</si>
  <si>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</si>
  <si>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</si>
  <si>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</si>
  <si>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</si>
  <si>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</si>
  <si>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</si>
  <si>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</si>
  <si>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</si>
  <si>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</si>
  <si>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</si>
  <si>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</si>
  <si>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</si>
  <si>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</si>
  <si>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</si>
  <si>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</si>
  <si>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</si>
  <si>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</si>
  <si>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</si>
  <si>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</si>
  <si>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</si>
  <si>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</si>
  <si>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</si>
  <si>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</si>
  <si>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</si>
  <si>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</si>
  <si>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</si>
  <si>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</si>
  <si>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</si>
  <si>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</si>
  <si>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</si>
  <si>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</si>
  <si>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</si>
  <si>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</si>
  <si>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</si>
  <si>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</si>
  <si>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</si>
  <si>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</si>
  <si>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</si>
  <si>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</si>
  <si>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</si>
  <si>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</si>
  <si>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</si>
  <si>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</si>
  <si>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</si>
  <si>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</si>
  <si>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</si>
  <si>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</si>
  <si>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</si>
  <si>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</si>
  <si>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</si>
  <si>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</si>
  <si>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</si>
  <si>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</si>
  <si>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</si>
  <si>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</si>
  <si>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</si>
  <si>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</si>
  <si>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</si>
  <si>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</si>
  <si>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</si>
  <si>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</si>
  <si>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</si>
  <si>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</si>
  <si>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</si>
  <si>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</si>
  <si>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</si>
  <si>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</si>
  <si>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</si>
  <si>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</si>
  <si>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</si>
  <si>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</si>
  <si>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</si>
  <si>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</si>
  <si>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</si>
  <si>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</si>
  <si>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</si>
  <si>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</si>
  <si>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</si>
  <si>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</si>
  <si>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</si>
  <si>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</si>
  <si>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</si>
  <si>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</si>
  <si>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</si>
  <si>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</si>
  <si>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</si>
  <si>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</si>
  <si>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</si>
  <si>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</si>
  <si>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</si>
  <si>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</si>
  <si>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</si>
  <si>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</si>
  <si>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</si>
  <si>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</si>
  <si>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</si>
  <si>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</si>
  <si>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</si>
  <si>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</si>
  <si>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</si>
  <si>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</si>
  <si>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</si>
  <si>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</si>
  <si>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</si>
  <si>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</si>
  <si>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</si>
  <si>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</si>
  <si>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</si>
  <si>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</si>
  <si>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</si>
  <si>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</si>
  <si>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</si>
  <si>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</si>
  <si>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</si>
  <si>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</si>
  <si>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</si>
  <si>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</si>
  <si>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</si>
  <si>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</si>
  <si>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</si>
  <si>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</si>
  <si>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</si>
  <si>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</si>
  <si>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</si>
  <si>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</si>
  <si>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</si>
  <si>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</si>
  <si>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</si>
  <si>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</si>
  <si>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</si>
  <si>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</si>
  <si>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</si>
  <si>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</si>
  <si>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</si>
  <si>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</si>
  <si>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</si>
  <si>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</si>
  <si>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</si>
  <si>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</si>
  <si>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</si>
  <si>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</si>
  <si>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</si>
  <si>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</si>
  <si>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</si>
  <si>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</si>
  <si>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</si>
  <si>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</si>
  <si>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</si>
  <si>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</si>
  <si>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</si>
  <si>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</si>
  <si>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</si>
  <si>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</si>
  <si>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</si>
  <si>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</si>
  <si>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</si>
  <si>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</si>
  <si>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</si>
  <si>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</si>
  <si>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</si>
  <si>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</si>
  <si>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</si>
  <si>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</si>
  <si>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</si>
  <si>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</si>
  <si>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</si>
  <si>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</si>
  <si>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</si>
  <si>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</si>
  <si>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</si>
  <si>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</si>
  <si>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</si>
  <si>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</si>
  <si>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</si>
  <si>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</si>
  <si>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</si>
  <si>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</si>
  <si>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</si>
  <si>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</si>
  <si>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</si>
  <si>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</si>
  <si>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</si>
  <si>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</si>
  <si>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</si>
  <si>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</si>
  <si>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</si>
  <si>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</si>
  <si>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</si>
  <si>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</si>
  <si>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</si>
  <si>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</si>
  <si>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</si>
  <si>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</si>
  <si>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</si>
  <si>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</si>
  <si>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</si>
  <si>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</si>
  <si>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</si>
  <si>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</si>
  <si>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</si>
  <si>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</si>
  <si>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</si>
  <si>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</si>
  <si>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</si>
  <si>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</si>
  <si>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</si>
  <si>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</si>
  <si>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</si>
  <si>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</si>
  <si>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</si>
  <si>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</si>
  <si>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</si>
  <si>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</si>
  <si>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</si>
  <si>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</si>
  <si>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</si>
  <si>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</si>
  <si>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</si>
  <si>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</si>
  <si>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</si>
  <si>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</si>
  <si>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</si>
  <si>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</si>
  <si>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</si>
  <si>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</si>
  <si>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</si>
  <si>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</si>
  <si>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</si>
  <si>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</si>
  <si>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</si>
  <si>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</si>
  <si>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</si>
  <si>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</si>
  <si>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</si>
  <si>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</si>
  <si>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</si>
  <si>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</si>
  <si>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</si>
  <si>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</si>
  <si>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</si>
  <si>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</si>
  <si>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</si>
  <si>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</si>
  <si>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</si>
  <si>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</si>
  <si>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</si>
  <si>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</si>
  <si>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</si>
  <si>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</si>
  <si>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</si>
  <si>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</si>
  <si>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</si>
  <si>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</si>
  <si>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</si>
  <si>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</si>
  <si>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</si>
  <si>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</si>
  <si>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</si>
  <si>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</si>
  <si>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</si>
  <si>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</si>
  <si>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</si>
  <si>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</si>
  <si>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</si>
  <si>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</si>
  <si>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</si>
  <si>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</si>
  <si>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</si>
  <si>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</si>
  <si>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</si>
  <si>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</si>
  <si>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</si>
  <si>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</si>
  <si>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</si>
  <si>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</si>
  <si>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</si>
  <si>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</si>
  <si>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</si>
  <si>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</si>
  <si>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</si>
  <si>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</si>
  <si>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</si>
  <si>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</si>
  <si>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</si>
  <si>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</si>
  <si>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</si>
  <si>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</si>
  <si>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</si>
  <si>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</si>
  <si>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</si>
  <si>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</si>
  <si>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</si>
  <si>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</si>
  <si>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</si>
  <si>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</si>
  <si>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</si>
  <si>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</si>
  <si>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</si>
  <si>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</si>
  <si>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</si>
  <si>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</si>
  <si>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</si>
  <si>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</si>
  <si>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</si>
  <si>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</si>
  <si>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</si>
  <si>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</si>
  <si>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</si>
  <si>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</si>
  <si>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</si>
  <si>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</si>
  <si>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</si>
  <si>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</si>
  <si>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</si>
  <si>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</si>
  <si>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</si>
  <si>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</si>
  <si>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</si>
  <si>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</si>
  <si>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</si>
  <si>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</si>
  <si>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</si>
  <si>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</si>
  <si>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</si>
  <si>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</si>
  <si>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</si>
  <si>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</si>
  <si>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</si>
  <si>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</si>
  <si>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</si>
  <si>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</si>
  <si>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</si>
  <si>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</si>
  <si>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</si>
  <si>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</si>
  <si>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</si>
  <si>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</si>
  <si>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</si>
  <si>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</si>
  <si>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</si>
  <si>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</si>
  <si>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</si>
  <si>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</si>
  <si>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</si>
  <si>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</si>
  <si>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</si>
  <si>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</si>
  <si>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</si>
  <si>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</si>
  <si>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</si>
  <si>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</si>
  <si>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</si>
  <si>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</si>
  <si>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</si>
  <si>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</si>
  <si>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</si>
  <si>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</si>
  <si>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</si>
  <si>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</si>
  <si>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</si>
  <si>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</si>
  <si>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</si>
  <si>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</si>
  <si>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</si>
  <si>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</si>
  <si>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</si>
  <si>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</si>
  <si>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</si>
  <si>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</si>
  <si>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</si>
  <si>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</si>
  <si>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</si>
  <si>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</si>
  <si>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</si>
  <si>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</si>
  <si>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</si>
  <si>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</si>
  <si>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</si>
  <si>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</si>
  <si>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</si>
  <si>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</si>
  <si>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</si>
  <si>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</si>
  <si>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</si>
  <si>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</si>
  <si>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</si>
  <si>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</si>
  <si>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</si>
  <si>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</si>
  <si>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</si>
  <si>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</si>
  <si>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</si>
  <si>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</si>
  <si>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</si>
  <si>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</si>
  <si>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</si>
  <si>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</si>
  <si>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</si>
  <si>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</si>
  <si>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</si>
  <si>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</si>
  <si>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</si>
  <si>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</si>
  <si>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</si>
  <si>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</si>
  <si>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</si>
  <si>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</si>
  <si>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</si>
  <si>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</si>
  <si>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</si>
  <si>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</si>
  <si>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</si>
  <si>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</si>
  <si>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</si>
  <si>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</si>
  <si>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</si>
  <si>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</si>
  <si>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</si>
  <si>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</si>
  <si>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</si>
  <si>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</si>
  <si>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</si>
  <si>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</si>
  <si>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</si>
  <si>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</si>
  <si>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</si>
  <si>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</si>
  <si>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</si>
  <si>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</si>
  <si>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</si>
  <si>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</si>
  <si>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</si>
  <si>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</si>
  <si>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</si>
  <si>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</si>
  <si>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</si>
  <si>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</si>
  <si>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</si>
  <si>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</si>
  <si>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</si>
  <si>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</si>
  <si>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</si>
  <si>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</si>
  <si>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</si>
  <si>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</si>
  <si>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</si>
  <si>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</si>
  <si>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</si>
  <si>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</si>
  <si>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</si>
  <si>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</si>
  <si>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</si>
  <si>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</si>
  <si>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</si>
  <si>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</si>
  <si>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</si>
  <si>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</si>
  <si>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</si>
  <si>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</si>
  <si>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</si>
  <si>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</si>
  <si>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</si>
  <si>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</si>
  <si>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</si>
  <si>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</si>
  <si>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</si>
  <si>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</si>
  <si>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</si>
  <si>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</si>
  <si>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</si>
  <si>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</si>
  <si>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</si>
  <si>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</si>
  <si>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</si>
  <si>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</si>
  <si>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</si>
  <si>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</si>
  <si>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</si>
  <si>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</si>
  <si>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</si>
  <si>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</si>
  <si>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</si>
  <si>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</si>
  <si>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</si>
  <si>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</si>
  <si>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</si>
  <si>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</si>
  <si>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</si>
  <si>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</si>
  <si>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</si>
  <si>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</si>
  <si>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</si>
  <si>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</si>
  <si>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</si>
  <si>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</si>
  <si>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</si>
  <si>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</si>
  <si>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</si>
  <si>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</si>
  <si>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</si>
  <si>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</si>
  <si>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</si>
  <si>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</si>
  <si>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</si>
  <si>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</si>
  <si>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</si>
  <si>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</si>
  <si>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</si>
  <si>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</si>
  <si>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</si>
  <si>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</si>
  <si>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</si>
  <si>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</si>
  <si>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</si>
  <si>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</si>
  <si>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</si>
  <si>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</si>
  <si>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</si>
  <si>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</si>
  <si>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</si>
  <si>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</si>
  <si>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</si>
  <si>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</si>
  <si>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</si>
  <si>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</si>
  <si>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</si>
  <si>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</si>
  <si>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</si>
  <si>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</si>
  <si>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</si>
  <si>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</si>
  <si>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</si>
  <si>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</si>
  <si>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</si>
  <si>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</si>
  <si>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</si>
  <si>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</si>
  <si>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</si>
  <si>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</si>
  <si>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</si>
  <si>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</si>
  <si>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</si>
  <si>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</si>
  <si>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</si>
  <si>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</si>
  <si>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</si>
  <si>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</si>
  <si>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</si>
  <si>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</si>
  <si>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</si>
  <si>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</si>
  <si>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</si>
  <si>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</si>
  <si>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</si>
  <si>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</si>
  <si>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</si>
  <si>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</si>
  <si>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</si>
  <si>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</si>
  <si>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</si>
  <si>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</si>
  <si>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</si>
  <si>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</si>
  <si>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</si>
  <si>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</si>
  <si>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</si>
  <si>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</si>
  <si>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</si>
  <si>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</si>
  <si>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</si>
  <si>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</si>
  <si>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</si>
  <si>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</si>
  <si>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</si>
  <si>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</si>
  <si>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</si>
  <si>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</si>
  <si>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</si>
  <si>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</si>
  <si>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</si>
  <si>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</si>
  <si>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</si>
  <si>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</si>
  <si>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</si>
  <si>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</si>
  <si>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</si>
  <si>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</si>
  <si>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</si>
  <si>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</si>
  <si>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</si>
  <si>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</si>
  <si>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</si>
  <si>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</si>
  <si>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</si>
  <si>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</si>
  <si>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</si>
  <si>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</si>
  <si>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</si>
  <si>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</si>
  <si>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</si>
  <si>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</si>
  <si>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</si>
  <si>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</si>
  <si>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</si>
  <si>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</si>
  <si>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</si>
  <si>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</si>
  <si>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</si>
  <si>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</si>
  <si>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</si>
  <si>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</si>
  <si>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</si>
  <si>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</si>
  <si>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</si>
  <si>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</si>
  <si>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</si>
  <si>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</si>
  <si>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</si>
  <si>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</si>
  <si>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</si>
  <si>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</si>
  <si>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</si>
  <si>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</si>
  <si>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</si>
  <si>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</si>
  <si>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</si>
  <si>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</si>
  <si>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</si>
  <si>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</si>
  <si>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</si>
  <si>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</si>
  <si>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</si>
  <si>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</si>
  <si>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</si>
  <si>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</si>
  <si>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</si>
  <si>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</si>
  <si>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</si>
  <si>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</si>
  <si>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</si>
  <si>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</si>
  <si>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</si>
  <si>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</si>
  <si>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</si>
  <si>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</si>
  <si>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</si>
  <si>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</si>
  <si>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</si>
  <si>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</si>
  <si>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</si>
  <si>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</si>
  <si>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</si>
  <si>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</si>
  <si>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</si>
  <si>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</si>
  <si>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</si>
  <si>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</si>
  <si>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</si>
  <si>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</si>
  <si>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</si>
  <si>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</si>
  <si>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</si>
  <si>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</si>
  <si>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</si>
  <si>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</si>
  <si>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</si>
  <si>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</si>
  <si>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</si>
  <si>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</si>
  <si>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</si>
  <si>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</si>
  <si>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</si>
  <si>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</si>
  <si>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</si>
  <si>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</si>
  <si>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</si>
  <si>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</si>
  <si>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</si>
  <si>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</si>
  <si>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</si>
  <si>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</si>
  <si>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</si>
  <si>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</si>
  <si>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</si>
  <si>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</si>
  <si>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</si>
  <si>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</si>
  <si>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</si>
  <si>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</si>
  <si>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</si>
  <si>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</si>
  <si>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</si>
  <si>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</si>
  <si>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</si>
  <si>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</si>
  <si>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</si>
  <si>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</si>
  <si>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</si>
  <si>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</si>
  <si>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</si>
  <si>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</si>
  <si>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</si>
  <si>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</si>
  <si>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</si>
  <si>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</si>
  <si>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</si>
  <si>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</si>
  <si>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</si>
  <si>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</si>
  <si>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</si>
  <si>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</si>
  <si>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</si>
  <si>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</si>
  <si>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</si>
  <si>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</si>
  <si>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</si>
  <si>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</si>
  <si>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</si>
  <si>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</si>
  <si>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</si>
  <si>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</si>
  <si>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</si>
  <si>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</si>
  <si>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</si>
  <si>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</si>
  <si>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</si>
  <si>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</si>
  <si>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</si>
  <si>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</si>
  <si>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</si>
  <si>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</si>
  <si>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</si>
  <si>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</si>
  <si>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</si>
  <si>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</si>
  <si>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</si>
  <si>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</si>
  <si>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</si>
  <si>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</si>
  <si>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</si>
  <si>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</si>
  <si>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</si>
  <si>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</si>
  <si>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</si>
  <si>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</si>
  <si>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</si>
  <si>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</si>
  <si>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</si>
  <si>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</si>
  <si>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</si>
  <si>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</si>
  <si>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</si>
  <si>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</si>
  <si>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</si>
  <si>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</si>
  <si>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</si>
  <si>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</si>
  <si>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</si>
  <si>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</si>
  <si>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</si>
  <si>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</si>
  <si>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</si>
  <si>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</si>
  <si>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</si>
  <si>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</si>
  <si>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</si>
  <si>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</si>
  <si>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</si>
  <si>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</si>
  <si>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</si>
  <si>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</si>
  <si>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</si>
  <si>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</si>
  <si>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</si>
  <si>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</si>
  <si>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</si>
  <si>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</si>
  <si>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</si>
  <si>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</si>
  <si>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</si>
  <si>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</si>
  <si>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</si>
  <si>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</si>
  <si>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</si>
  <si>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</si>
  <si>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</si>
  <si>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</si>
  <si>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</si>
  <si>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</si>
  <si>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</si>
  <si>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</si>
  <si>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</si>
  <si>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</si>
  <si>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</si>
  <si>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</si>
  <si>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</si>
  <si>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</si>
  <si>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</si>
  <si>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</si>
  <si>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</si>
  <si>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</si>
  <si>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</si>
  <si>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</si>
  <si>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</si>
  <si>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</si>
  <si>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</si>
  <si>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</si>
  <si>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</si>
  <si>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</si>
  <si>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</si>
  <si>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</si>
  <si>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</si>
  <si>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</si>
  <si>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</si>
  <si>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</si>
  <si>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</si>
  <si>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</si>
  <si>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</si>
  <si>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</si>
  <si>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</si>
  <si>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</si>
  <si>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</si>
  <si>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</si>
  <si>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</si>
  <si>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</si>
  <si>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</si>
  <si>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</si>
  <si>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</si>
  <si>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</si>
  <si>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</si>
  <si>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</si>
  <si>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</si>
  <si>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</si>
  <si>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</si>
  <si>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</si>
  <si>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</si>
  <si>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</si>
  <si>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</si>
  <si>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</si>
  <si>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</si>
  <si>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</si>
  <si>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</si>
  <si>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</si>
  <si>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</si>
  <si>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</si>
  <si>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</si>
  <si>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</si>
  <si>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</si>
  <si>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</si>
  <si>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</si>
  <si>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</si>
  <si>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</si>
  <si>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</si>
  <si>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</si>
  <si>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</si>
  <si>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</si>
  <si>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</si>
  <si>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</si>
  <si>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</si>
  <si>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</si>
  <si>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</si>
  <si>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</si>
  <si>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</si>
  <si>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</si>
  <si>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</si>
  <si>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</si>
  <si>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</si>
  <si>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</si>
  <si>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</si>
  <si>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</si>
  <si>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</si>
  <si>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</si>
  <si>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</si>
  <si>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</si>
  <si>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</si>
  <si>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</si>
  <si>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</si>
  <si>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</si>
  <si>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</si>
  <si>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</si>
  <si>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</si>
  <si>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</si>
  <si>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</si>
  <si>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</si>
  <si>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</si>
  <si>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</si>
  <si>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</si>
  <si>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</si>
  <si>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</si>
  <si>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</si>
  <si>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</si>
  <si>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</si>
  <si>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</si>
  <si>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</si>
  <si>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</si>
  <si>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</si>
  <si>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</si>
  <si>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</si>
  <si>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</si>
  <si>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</si>
  <si>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</si>
  <si>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</si>
  <si>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</si>
  <si>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</si>
  <si>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</si>
  <si>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</si>
  <si>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</si>
  <si>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</si>
  <si>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</si>
  <si>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</si>
  <si>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</si>
  <si>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</si>
  <si>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</si>
  <si>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</si>
  <si>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</si>
  <si>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</si>
  <si>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</si>
  <si>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</si>
  <si>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</si>
  <si>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</si>
  <si>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</si>
  <si>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</si>
  <si>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</si>
  <si>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</si>
  <si>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</si>
  <si>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</si>
  <si>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</si>
  <si>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</si>
  <si>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</si>
  <si>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</si>
  <si>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</si>
  <si>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</si>
  <si>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</si>
  <si>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</si>
  <si>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</si>
  <si>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</si>
  <si>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</si>
  <si>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</si>
  <si>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</si>
  <si>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</si>
  <si>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</si>
  <si>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</si>
  <si>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</si>
  <si>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</si>
  <si>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</si>
  <si>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</si>
  <si>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</si>
  <si>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</si>
  <si>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</si>
  <si>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</si>
  <si>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</si>
  <si>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</si>
  <si>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</si>
  <si>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</si>
  <si>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</si>
  <si>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</si>
  <si>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</si>
  <si>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</si>
  <si>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</si>
  <si>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</si>
  <si>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</si>
  <si>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</si>
  <si>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</si>
  <si>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</si>
  <si>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</si>
  <si>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</si>
  <si>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</si>
  <si>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</si>
  <si>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</si>
  <si>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</si>
  <si>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</si>
  <si>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</si>
  <si>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</si>
  <si>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</si>
  <si>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</si>
  <si>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</si>
  <si>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</si>
  <si>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</si>
  <si>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</si>
  <si>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</si>
  <si>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</si>
  <si>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</si>
  <si>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</si>
  <si>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</si>
  <si>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</si>
  <si>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</si>
  <si>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</si>
  <si>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</si>
  <si>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</si>
  <si>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</si>
  <si>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</si>
  <si>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</si>
  <si>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</si>
  <si>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</si>
  <si>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</si>
  <si>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</si>
  <si>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</si>
  <si>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</si>
  <si>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</si>
  <si>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</si>
  <si>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</si>
  <si>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</si>
  <si>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</si>
  <si>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</si>
  <si>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</si>
  <si>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</si>
  <si>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</si>
  <si>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</si>
  <si>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</si>
  <si>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</si>
  <si>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</si>
  <si>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</si>
  <si>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</si>
  <si>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</si>
  <si>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</si>
  <si>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</si>
  <si>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</si>
  <si>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</si>
  <si>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</si>
  <si>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</si>
  <si>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</si>
  <si>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</si>
  <si>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</si>
  <si>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</si>
  <si>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</si>
  <si>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</si>
  <si>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</si>
  <si>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</si>
  <si>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</si>
  <si>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</si>
  <si>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</si>
  <si>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</si>
  <si>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</si>
  <si>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</si>
  <si>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</si>
  <si>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</si>
  <si>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</si>
  <si>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</si>
  <si>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</si>
  <si>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</si>
  <si>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</si>
  <si>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</si>
  <si>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</si>
  <si>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</si>
  <si>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</si>
  <si>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</si>
  <si>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</si>
  <si>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</si>
  <si>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</si>
  <si>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</si>
  <si>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</si>
  <si>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</si>
  <si>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</si>
  <si>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</si>
  <si>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</si>
  <si>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</si>
  <si>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</si>
  <si>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</si>
  <si>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</si>
  <si>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</si>
  <si>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</si>
  <si>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</si>
  <si>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</si>
  <si>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</si>
  <si>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</si>
  <si>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</si>
  <si>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</si>
  <si>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</si>
  <si>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</si>
  <si>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</si>
  <si>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</si>
  <si>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</si>
  <si>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</si>
  <si>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</si>
  <si>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</si>
  <si>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</si>
  <si>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</si>
  <si>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</si>
  <si>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</si>
  <si>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</si>
  <si>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</si>
  <si>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</si>
  <si>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</si>
  <si>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</si>
  <si>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</si>
  <si>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</si>
  <si>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</si>
  <si>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</si>
  <si>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</si>
  <si>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</si>
  <si>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</si>
  <si>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</si>
  <si>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</si>
  <si>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</si>
  <si>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</si>
  <si>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</si>
  <si>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</si>
  <si>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</si>
  <si>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</si>
  <si>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</si>
  <si>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</si>
  <si>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</si>
  <si>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</si>
  <si>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</si>
  <si>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</si>
  <si>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</si>
  <si>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</si>
  <si>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</si>
  <si>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</si>
  <si>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</si>
  <si>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</si>
  <si>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</si>
  <si>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</si>
  <si>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</si>
  <si>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</si>
  <si>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</si>
  <si>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</si>
  <si>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</si>
  <si>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</si>
  <si>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</si>
  <si>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</si>
  <si>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</si>
  <si>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</si>
  <si>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</si>
  <si>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</si>
  <si>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</si>
  <si>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</si>
  <si>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</si>
  <si>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</si>
  <si>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</si>
  <si>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</si>
  <si>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</si>
  <si>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</si>
  <si>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</si>
  <si>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</si>
  <si>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</si>
  <si>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</si>
  <si>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</si>
  <si>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</si>
  <si>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</si>
  <si>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</si>
  <si>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</si>
  <si>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</si>
  <si>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</si>
  <si>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</si>
  <si>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</si>
  <si>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</si>
  <si>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</si>
  <si>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</si>
  <si>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</si>
  <si>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</si>
  <si>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</si>
  <si>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</si>
  <si>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</si>
  <si>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</si>
  <si>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</si>
  <si>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</si>
  <si>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</si>
  <si>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</si>
  <si>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</si>
  <si>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</si>
  <si>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</si>
  <si>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</si>
  <si>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</si>
  <si>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</si>
  <si>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</si>
  <si>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</si>
  <si>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</si>
  <si>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</si>
  <si>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</si>
  <si>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</si>
  <si>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</si>
  <si>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</si>
  <si>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</si>
  <si>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</si>
  <si>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</si>
  <si>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</si>
  <si>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</si>
  <si>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</si>
  <si>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</si>
  <si>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</si>
  <si>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</si>
  <si>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</si>
  <si>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</si>
  <si>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</si>
  <si>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</si>
  <si>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</si>
  <si>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</si>
  <si>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</si>
  <si>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</si>
  <si>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</si>
  <si>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</si>
  <si>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</si>
  <si>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</si>
  <si>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</si>
  <si>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</si>
  <si>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</si>
  <si>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</si>
  <si>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</si>
  <si>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</si>
  <si>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</si>
  <si>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</si>
  <si>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</si>
  <si>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</si>
  <si>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</si>
  <si>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</si>
  <si>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</si>
  <si>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</si>
  <si>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</si>
  <si>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</si>
  <si>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</si>
  <si>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</si>
  <si>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</si>
  <si>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</si>
  <si>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</si>
  <si>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</si>
  <si>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</si>
  <si>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</si>
  <si>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</si>
  <si>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</si>
  <si>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</si>
  <si>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</si>
  <si>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</si>
  <si>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</si>
  <si>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</si>
  <si>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</si>
  <si>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</si>
  <si>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</si>
  <si>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</si>
  <si>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</si>
  <si>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</si>
  <si>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</si>
  <si>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</si>
  <si>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</si>
  <si>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</si>
  <si>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</si>
  <si>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</si>
  <si>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</si>
  <si>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</si>
  <si>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</si>
  <si>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</si>
  <si>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</si>
  <si>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</si>
  <si>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</si>
  <si>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</si>
  <si>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</si>
  <si>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</si>
  <si>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</si>
  <si>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</si>
  <si>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</si>
  <si>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</si>
  <si>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</si>
  <si>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</si>
  <si>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</si>
  <si>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</si>
  <si>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</si>
  <si>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</si>
  <si>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</si>
  <si>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</si>
  <si>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</si>
  <si>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</si>
  <si>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</si>
  <si>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</si>
  <si>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</si>
  <si>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</si>
  <si>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</si>
  <si>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</si>
  <si>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</si>
  <si>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</si>
  <si>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</si>
  <si>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</si>
  <si>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</si>
  <si>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</si>
  <si>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</si>
  <si>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</si>
  <si>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</si>
  <si>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</si>
  <si>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</si>
  <si>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</si>
  <si>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</si>
  <si>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</si>
  <si>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</si>
  <si>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</si>
  <si>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</si>
  <si>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</si>
  <si>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</si>
  <si>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</si>
  <si>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</si>
  <si>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</si>
  <si>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</si>
  <si>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</si>
  <si>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</si>
  <si>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</si>
  <si>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</si>
  <si>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</si>
  <si>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</si>
  <si>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</si>
  <si>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</si>
  <si>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</si>
  <si>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</si>
  <si>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</si>
  <si>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</si>
  <si>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</si>
  <si>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</si>
  <si>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</si>
  <si>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</si>
  <si>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</si>
  <si>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</si>
  <si>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</si>
  <si>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</si>
  <si>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</si>
  <si>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</si>
  <si>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</si>
  <si>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</si>
  <si>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</si>
  <si>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</si>
  <si>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</si>
  <si>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</si>
  <si>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</si>
  <si>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</si>
  <si>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</si>
  <si>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</si>
  <si>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</si>
  <si>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</si>
  <si>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</si>
  <si>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</si>
  <si>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</si>
  <si>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</si>
  <si>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</si>
  <si>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</si>
  <si>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</si>
  <si>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</si>
  <si>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</si>
  <si>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</si>
  <si>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</si>
  <si>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</si>
  <si>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</si>
  <si>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</si>
  <si>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</si>
  <si>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</si>
  <si>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</si>
  <si>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</si>
  <si>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</si>
  <si>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</si>
  <si>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</si>
  <si>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</si>
  <si>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</si>
  <si>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</si>
  <si>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</si>
  <si>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</si>
  <si>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</si>
  <si>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</si>
  <si>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</si>
  <si>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</si>
  <si>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</si>
  <si>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</si>
  <si>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</si>
  <si>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</si>
  <si>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</si>
  <si>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</si>
  <si>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</si>
  <si>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</si>
  <si>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</si>
  <si>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</si>
  <si>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</si>
  <si>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</si>
  <si>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</si>
  <si>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</si>
  <si>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</si>
  <si>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</si>
  <si>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</si>
  <si>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</si>
  <si>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</si>
  <si>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</si>
  <si>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</si>
  <si>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</si>
  <si>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</si>
  <si>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</si>
  <si>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</si>
  <si>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</si>
  <si>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</si>
  <si>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</si>
  <si>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</si>
  <si>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</si>
  <si>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</si>
  <si>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</si>
  <si>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</si>
  <si>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</si>
  <si>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</si>
  <si>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</si>
  <si>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</si>
  <si>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</si>
  <si>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</si>
  <si>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</si>
  <si>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</si>
  <si>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</si>
  <si>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</si>
  <si>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</si>
  <si>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</si>
  <si>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</si>
  <si>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</si>
  <si>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</si>
  <si>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</si>
  <si>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</si>
  <si>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</si>
  <si>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</si>
  <si>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</si>
  <si>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</si>
  <si>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</si>
  <si>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</si>
  <si>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</si>
  <si>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</si>
  <si>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</si>
  <si>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</si>
  <si>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</si>
  <si>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</si>
  <si>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</si>
  <si>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</si>
  <si>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</si>
  <si>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</si>
  <si>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</si>
  <si>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</si>
  <si>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</si>
  <si>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</si>
  <si>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</si>
  <si>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</si>
  <si>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</si>
  <si>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</si>
  <si>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</si>
  <si>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</si>
  <si>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</si>
  <si>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</si>
  <si>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</si>
  <si>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</si>
  <si>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</si>
  <si>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</si>
  <si>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</si>
  <si>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</si>
  <si>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</si>
  <si>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</si>
  <si>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</si>
  <si>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</si>
  <si>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</si>
  <si>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</si>
  <si>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</si>
  <si>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</si>
  <si>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</si>
  <si>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</si>
  <si>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</si>
  <si>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</si>
  <si>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</si>
  <si>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</si>
  <si>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</si>
  <si>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</si>
  <si>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</si>
  <si>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</si>
  <si>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</si>
  <si>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</si>
  <si>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</si>
  <si>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</si>
  <si>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</si>
  <si>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</si>
  <si>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</si>
  <si>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</si>
  <si>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</si>
  <si>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</si>
  <si>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</si>
  <si>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</si>
  <si>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</si>
  <si>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</si>
  <si>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</si>
  <si>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</si>
  <si>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</si>
  <si>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</si>
  <si>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</si>
  <si>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</si>
  <si>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</si>
  <si>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</si>
  <si>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</si>
  <si>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</si>
  <si>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</si>
  <si>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</si>
  <si>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</si>
  <si>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</si>
  <si>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</si>
  <si>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</si>
  <si>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</si>
  <si>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</si>
  <si>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</si>
  <si>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</si>
  <si>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</si>
  <si>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</si>
  <si>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</si>
  <si>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</si>
  <si>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</si>
  <si>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</si>
  <si>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</si>
  <si>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</si>
  <si>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</si>
  <si>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</si>
  <si>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</si>
  <si>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</si>
  <si>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</si>
  <si>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</si>
  <si>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</si>
  <si>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</si>
  <si>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</si>
  <si>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</si>
  <si>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</si>
  <si>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</si>
  <si>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</si>
  <si>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</si>
  <si>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</si>
  <si>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</si>
  <si>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</si>
  <si>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</si>
  <si>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</si>
  <si>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</si>
  <si>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</si>
  <si>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</si>
  <si>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</si>
  <si>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</si>
  <si>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</si>
  <si>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</si>
  <si>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</si>
  <si>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</si>
  <si>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</si>
  <si>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</si>
  <si>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</si>
  <si>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</si>
  <si>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</si>
  <si>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</si>
  <si>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</si>
  <si>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</si>
  <si>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</si>
  <si>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</si>
  <si>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</si>
  <si>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</si>
  <si>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</si>
  <si>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</si>
  <si>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</si>
  <si>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</si>
  <si>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</si>
  <si>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</si>
  <si>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</si>
  <si>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</si>
  <si>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</si>
  <si>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</si>
  <si>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</si>
  <si>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</si>
  <si>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</si>
  <si>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</si>
  <si>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</si>
  <si>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</si>
  <si>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</si>
  <si>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</si>
  <si>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</si>
  <si>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</si>
  <si>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</si>
  <si>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</si>
  <si>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</si>
  <si>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</si>
  <si>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</si>
  <si>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</si>
  <si>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</si>
  <si>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</si>
  <si>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</si>
  <si>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</si>
  <si>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</si>
  <si>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</si>
  <si>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</si>
  <si>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</si>
  <si>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</si>
  <si>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</si>
  <si>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</si>
  <si>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</si>
  <si>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</si>
  <si>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</si>
  <si>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</si>
  <si>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</si>
  <si>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</si>
  <si>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</si>
  <si>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</si>
  <si>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</si>
  <si>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</si>
  <si>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</si>
  <si>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</si>
  <si>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</si>
  <si>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</si>
  <si>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</si>
  <si>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</si>
  <si>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</si>
  <si>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</si>
  <si>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</si>
  <si>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</si>
  <si>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</si>
  <si>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</si>
  <si>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</si>
  <si>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</si>
  <si>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</si>
  <si>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</si>
  <si>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</si>
  <si>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</si>
  <si>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</si>
  <si>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</si>
  <si>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</si>
  <si>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</si>
  <si>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</si>
  <si>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</si>
  <si>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</si>
  <si>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</si>
  <si>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</si>
  <si>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</si>
  <si>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</si>
  <si>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</si>
  <si>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</si>
  <si>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</si>
  <si>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</si>
  <si>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</si>
  <si>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</si>
  <si>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</si>
  <si>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</si>
  <si>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</si>
  <si>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</si>
  <si>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</si>
  <si>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</si>
  <si>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</si>
  <si>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</si>
  <si>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</si>
  <si>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</si>
  <si>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</si>
  <si>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</si>
  <si>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</si>
  <si>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</si>
  <si>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</si>
  <si>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</si>
  <si>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</si>
  <si>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</si>
  <si>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</si>
  <si>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</si>
  <si>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</si>
  <si>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</si>
  <si>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</si>
  <si>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</si>
  <si>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</si>
  <si>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</si>
  <si>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</si>
  <si>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</si>
  <si>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</si>
  <si>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</si>
  <si>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</si>
  <si>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</si>
  <si>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</si>
  <si>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</si>
  <si>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</si>
  <si>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</si>
  <si>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</si>
  <si>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</si>
  <si>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</si>
  <si>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</si>
  <si>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</si>
  <si>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</si>
  <si>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</si>
  <si>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</si>
  <si>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</si>
  <si>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</si>
  <si>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</si>
  <si>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</si>
  <si>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</si>
  <si>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</si>
  <si>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</si>
  <si>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</si>
  <si>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</si>
  <si>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</si>
  <si>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</si>
  <si>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</si>
  <si>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</si>
  <si>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</si>
  <si>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</si>
  <si>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</si>
  <si>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</si>
  <si>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</si>
  <si>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</si>
  <si>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</si>
  <si>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</si>
  <si>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</si>
  <si>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</si>
  <si>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</si>
  <si>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</si>
  <si>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</si>
  <si>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</si>
  <si>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</si>
  <si>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</si>
  <si>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</si>
  <si>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</si>
  <si>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</si>
  <si>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</si>
  <si>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</si>
  <si>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</si>
  <si>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</si>
  <si>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</si>
  <si>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</si>
  <si>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</si>
  <si>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</si>
  <si>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</si>
  <si>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</si>
  <si>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</si>
  <si>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</si>
  <si>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</si>
  <si>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</si>
  <si>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</si>
  <si>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</si>
  <si>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</si>
  <si>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</si>
  <si>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</si>
  <si>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</si>
  <si>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</si>
  <si>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</si>
  <si>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</si>
  <si>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</si>
  <si>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</si>
  <si>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</si>
  <si>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</si>
  <si>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</si>
  <si>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</si>
  <si>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</si>
  <si>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</si>
  <si>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</si>
  <si>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</si>
  <si>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</si>
  <si>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</si>
  <si>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</si>
  <si>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</si>
  <si>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</si>
  <si>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</si>
  <si>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</si>
  <si>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</si>
  <si>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</si>
  <si>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</si>
  <si>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</si>
  <si>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</si>
  <si>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</si>
  <si>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</si>
  <si>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</si>
  <si>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</si>
  <si>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</si>
  <si>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</si>
  <si>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</si>
  <si>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</si>
  <si>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</si>
  <si>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</si>
  <si>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</si>
  <si>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</si>
  <si>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</si>
  <si>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</si>
  <si>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</si>
  <si>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</si>
  <si>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</si>
  <si>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</si>
  <si>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</si>
  <si>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</si>
  <si>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</si>
  <si>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</si>
  <si>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</si>
  <si>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</si>
  <si>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</si>
  <si>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</si>
  <si>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</si>
  <si>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</si>
  <si>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</si>
  <si>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</si>
  <si>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</si>
  <si>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</si>
  <si>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</si>
  <si>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</si>
  <si>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</si>
  <si>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</si>
  <si>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</si>
  <si>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</si>
  <si>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</si>
  <si>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</si>
  <si>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</si>
  <si>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</si>
  <si>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</si>
  <si>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</si>
  <si>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</si>
  <si>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</si>
  <si>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</si>
  <si>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</si>
  <si>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</si>
  <si>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</si>
  <si>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</si>
  <si>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</si>
  <si>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</si>
  <si>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</si>
  <si>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</si>
  <si>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</si>
  <si>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</si>
  <si>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</si>
  <si>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</si>
  <si>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</si>
  <si>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</si>
  <si>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</si>
  <si>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</si>
  <si>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</si>
  <si>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</si>
  <si>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</si>
  <si>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</si>
  <si>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</si>
  <si>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</si>
  <si>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</si>
  <si>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</si>
  <si>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</si>
  <si>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</si>
  <si>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</si>
  <si>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</si>
  <si>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</si>
  <si>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</si>
  <si>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</si>
  <si>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</si>
  <si>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</si>
  <si>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</si>
  <si>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</si>
  <si>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</si>
  <si>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</si>
  <si>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</si>
  <si>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</si>
  <si>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</si>
  <si>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</si>
  <si>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</si>
  <si>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</si>
  <si>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</si>
  <si>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</si>
  <si>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</si>
  <si>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</si>
  <si>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</si>
  <si>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</si>
  <si>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</si>
  <si>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</si>
  <si>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</si>
  <si>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</si>
  <si>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</si>
  <si>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</si>
  <si>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</si>
  <si>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</si>
  <si>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</si>
  <si>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</si>
  <si>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</si>
  <si>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</si>
  <si>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</si>
  <si>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</si>
  <si>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</si>
  <si>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</si>
  <si>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</si>
  <si>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</si>
  <si>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</si>
  <si>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</si>
  <si>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</si>
  <si>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</si>
  <si>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</si>
  <si>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</si>
  <si>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</si>
  <si>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</si>
  <si>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</si>
  <si>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</si>
  <si>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</si>
  <si>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</si>
  <si>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</si>
  <si>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</si>
  <si>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</si>
  <si>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</si>
  <si>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</si>
  <si>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</si>
  <si>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</si>
  <si>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</si>
  <si>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</si>
  <si>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</si>
  <si>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</si>
  <si>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</si>
  <si>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</si>
  <si>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</si>
  <si>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</si>
  <si>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</si>
  <si>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</si>
  <si>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</si>
  <si>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</si>
  <si>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</si>
  <si>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</si>
  <si>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</si>
  <si>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</si>
  <si>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</si>
  <si>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</si>
  <si>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</si>
  <si>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</si>
  <si>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</si>
  <si>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</si>
  <si>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</si>
  <si>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</si>
  <si>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</si>
  <si>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</si>
  <si>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</si>
  <si>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</si>
  <si>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</si>
  <si>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</si>
  <si>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</si>
  <si>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</si>
  <si>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</si>
  <si>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</si>
  <si>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</si>
  <si>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</si>
  <si>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</si>
  <si>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</si>
  <si>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</si>
  <si>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</si>
  <si>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</si>
  <si>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</si>
  <si>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</si>
  <si>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</si>
  <si>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</si>
  <si>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</si>
  <si>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</si>
  <si>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</si>
  <si>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</si>
  <si>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</si>
  <si>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</si>
  <si>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</si>
  <si>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</si>
  <si>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</si>
  <si>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</si>
  <si>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</si>
  <si>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</si>
  <si>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</si>
  <si>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</si>
  <si>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</si>
  <si>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</si>
  <si>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</si>
  <si>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</si>
  <si>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</si>
  <si>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</si>
  <si>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</si>
  <si>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</si>
  <si>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</si>
  <si>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</si>
  <si>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</si>
  <si>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</si>
  <si>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</si>
  <si>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</si>
  <si>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</si>
  <si>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</si>
  <si>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</si>
  <si>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</si>
  <si>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</si>
  <si>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</si>
  <si>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</si>
  <si>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</si>
  <si>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</si>
  <si>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</si>
  <si>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</si>
  <si>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</si>
  <si>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</si>
  <si>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</si>
  <si>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</si>
  <si>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</si>
  <si>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</si>
  <si>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</si>
  <si>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</si>
  <si>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</si>
  <si>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</si>
  <si>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</si>
  <si>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</si>
  <si>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</si>
  <si>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</si>
  <si>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</si>
  <si>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</si>
  <si>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</si>
  <si>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</si>
  <si>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</si>
  <si>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</si>
  <si>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</si>
  <si>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</si>
  <si>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</si>
  <si>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</si>
  <si>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</si>
  <si>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</si>
  <si>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</si>
  <si>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</si>
  <si>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</si>
  <si>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</si>
  <si>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</si>
  <si>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</si>
  <si>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</si>
  <si>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</si>
  <si>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</si>
  <si>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</si>
  <si>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</si>
  <si>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</si>
  <si>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</si>
  <si>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</si>
  <si>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</si>
  <si>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</si>
  <si>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</si>
  <si>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</si>
  <si>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</si>
  <si>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</si>
  <si>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</si>
  <si>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</si>
  <si>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</si>
  <si>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</si>
  <si>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</si>
  <si>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</si>
  <si>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</si>
  <si>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</si>
  <si>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</si>
  <si>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</si>
  <si>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</si>
  <si>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</si>
  <si>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</si>
  <si>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</si>
  <si>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</si>
  <si>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</si>
  <si>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</si>
  <si>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</si>
  <si>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</si>
  <si>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</si>
  <si>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</si>
  <si>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</si>
  <si>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</si>
  <si>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</si>
  <si>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</si>
  <si>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</si>
  <si>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</si>
  <si>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</si>
  <si>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</si>
  <si>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</si>
  <si>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</si>
  <si>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</si>
  <si>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</si>
  <si>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</si>
  <si>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</si>
  <si>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</si>
  <si>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</si>
  <si>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</si>
  <si>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</si>
  <si>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</si>
  <si>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</si>
  <si>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</si>
  <si>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</si>
  <si>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</si>
  <si>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</si>
  <si>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</si>
  <si>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</si>
  <si>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</si>
  <si>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</si>
  <si>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</si>
  <si>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</si>
  <si>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</si>
  <si>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</si>
  <si>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</si>
  <si>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</si>
  <si>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</si>
  <si>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</si>
  <si>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</si>
  <si>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</si>
  <si>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</si>
  <si>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</si>
  <si>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</si>
  <si>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</si>
  <si>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</si>
  <si>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</si>
  <si>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</si>
  <si>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</si>
  <si>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</si>
  <si>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</si>
  <si>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</si>
  <si>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</si>
  <si>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</si>
  <si>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</si>
  <si>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</si>
  <si>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</si>
  <si>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</si>
  <si>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</si>
  <si>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</si>
  <si>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</si>
  <si>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</si>
  <si>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</si>
  <si>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</si>
  <si>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</si>
  <si>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</si>
  <si>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</si>
  <si>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</si>
  <si>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</si>
  <si>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</si>
  <si>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</si>
  <si>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</si>
  <si>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</si>
  <si>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</si>
  <si>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</si>
  <si>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</si>
  <si>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</si>
  <si>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</si>
  <si>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</si>
  <si>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</si>
  <si>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</si>
  <si>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</si>
  <si>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</si>
  <si>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</si>
  <si>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</si>
  <si>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</si>
  <si>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</si>
  <si>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</si>
  <si>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</si>
  <si>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</si>
  <si>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</si>
  <si>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</si>
  <si>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</si>
  <si>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</si>
  <si>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</si>
  <si>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</si>
  <si>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</si>
  <si>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</si>
  <si>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</si>
  <si>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</si>
  <si>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</si>
  <si>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</si>
  <si>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</si>
  <si>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</si>
  <si>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</si>
  <si>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</si>
  <si>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</si>
  <si>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</si>
  <si>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</si>
  <si>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</si>
  <si>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</si>
  <si>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</si>
  <si>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</si>
  <si>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</si>
  <si>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</si>
  <si>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</si>
  <si>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</si>
  <si>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</si>
  <si>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</si>
  <si>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</si>
  <si>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</si>
  <si>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</si>
  <si>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</si>
  <si>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</si>
  <si>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</si>
  <si>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</si>
  <si>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</si>
  <si>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</si>
  <si>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</si>
  <si>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</si>
  <si>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</si>
  <si>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</si>
  <si>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</si>
  <si>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</si>
  <si>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</si>
  <si>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</si>
  <si>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</si>
  <si>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</si>
  <si>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</si>
  <si>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</si>
  <si>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</si>
  <si>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</si>
  <si>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</si>
  <si>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</si>
  <si>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</si>
  <si>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</si>
  <si>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</si>
  <si>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</si>
  <si>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</si>
  <si>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</si>
  <si>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</si>
  <si>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</si>
  <si>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</si>
  <si>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</si>
  <si>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</si>
  <si>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</si>
  <si>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</si>
  <si>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</si>
  <si>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</si>
  <si>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</si>
  <si>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</si>
  <si>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</si>
  <si>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</si>
  <si>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</si>
  <si>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</si>
  <si>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</si>
  <si>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</si>
  <si>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</si>
  <si>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</si>
  <si>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</si>
  <si>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</si>
  <si>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</si>
  <si>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</si>
  <si>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</si>
  <si>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</si>
  <si>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</si>
  <si>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</si>
  <si>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</si>
  <si>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</si>
  <si>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</si>
  <si>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</si>
  <si>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</si>
  <si>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</si>
  <si>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</si>
  <si>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</si>
  <si>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</si>
  <si>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</si>
  <si>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</si>
  <si>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</si>
  <si>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</si>
  <si>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</si>
  <si>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</si>
  <si>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</si>
  <si>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</si>
  <si>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</si>
  <si>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</si>
  <si>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</si>
  <si>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</si>
  <si>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</si>
  <si>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</si>
  <si>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</si>
  <si>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</si>
  <si>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</si>
  <si>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</si>
  <si>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</si>
  <si>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</si>
  <si>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</si>
  <si>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</si>
  <si>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</si>
  <si>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</si>
  <si>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</si>
  <si>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</si>
  <si>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</si>
  <si>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</si>
  <si>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</si>
  <si>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</si>
  <si>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</si>
  <si>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</si>
  <si>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</si>
  <si>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</si>
  <si>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</si>
  <si>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</si>
  <si>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</si>
  <si>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</si>
  <si>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</si>
  <si>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</si>
  <si>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</si>
  <si>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</si>
  <si>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</si>
  <si>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</si>
  <si>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</si>
  <si>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</si>
  <si>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</si>
  <si>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</si>
  <si>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</si>
  <si>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</si>
  <si>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</si>
  <si>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</si>
  <si>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</si>
  <si>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</si>
  <si>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</si>
  <si>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</si>
  <si>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</si>
  <si>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</si>
  <si>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</si>
  <si>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</si>
  <si>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</si>
  <si>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</si>
  <si>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</si>
  <si>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</si>
  <si>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</si>
  <si>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</si>
  <si>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</si>
  <si>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</si>
  <si>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</si>
  <si>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</si>
  <si>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</si>
  <si>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</si>
  <si>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</si>
  <si>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</si>
  <si>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</si>
  <si>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</si>
  <si>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</si>
  <si>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</si>
  <si>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</si>
  <si>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</si>
  <si>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</si>
  <si>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</si>
  <si>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</si>
  <si>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</si>
  <si>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</si>
  <si>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</si>
  <si>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</si>
  <si>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</si>
  <si>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</si>
  <si>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</si>
  <si>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</si>
  <si>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</si>
  <si>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</si>
  <si>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</si>
  <si>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</si>
  <si>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</si>
  <si>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</si>
  <si>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</si>
  <si>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</si>
  <si>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</si>
  <si>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</si>
  <si>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</si>
  <si>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</si>
  <si>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</si>
  <si>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</si>
  <si>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</si>
  <si>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</si>
  <si>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</si>
  <si>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</si>
  <si>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</si>
  <si>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</si>
  <si>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</si>
  <si>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</si>
  <si>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</si>
  <si>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</si>
  <si>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</si>
  <si>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</si>
  <si>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</si>
  <si>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</si>
  <si>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</si>
  <si>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</si>
  <si>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</si>
  <si>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</si>
  <si>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</si>
  <si>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</si>
  <si>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</si>
  <si>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</si>
  <si>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</si>
  <si>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</si>
  <si>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</si>
  <si>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</si>
  <si>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</si>
  <si>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</si>
  <si>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</si>
  <si>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</si>
  <si>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</si>
  <si>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</si>
  <si>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</si>
  <si>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</si>
  <si>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</si>
  <si>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</si>
  <si>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</si>
  <si>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</si>
  <si>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</si>
  <si>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</si>
  <si>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</si>
  <si>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</si>
  <si>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</si>
  <si>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</si>
  <si>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</si>
  <si>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</si>
  <si>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</si>
  <si>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</si>
  <si>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</si>
  <si>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</si>
  <si>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</si>
  <si>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</si>
  <si>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</si>
  <si>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</si>
  <si>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</si>
  <si>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</si>
  <si>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</si>
  <si>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</si>
  <si>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</si>
  <si>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</si>
  <si>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</si>
  <si>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</si>
  <si>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</si>
  <si>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</si>
  <si>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</si>
  <si>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</si>
  <si>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</si>
  <si>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</si>
  <si>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</si>
  <si>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</si>
  <si>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</si>
  <si>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</si>
  <si>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</si>
  <si>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</si>
  <si>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</si>
  <si>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</si>
  <si>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</si>
  <si>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</si>
  <si>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</si>
  <si>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</si>
  <si>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</si>
  <si>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</si>
  <si>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</si>
  <si>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</si>
  <si>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</si>
  <si>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</si>
  <si>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</si>
  <si>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</si>
  <si>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</si>
  <si>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</si>
  <si>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</si>
  <si>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</si>
  <si>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</si>
  <si>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</si>
  <si>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</si>
  <si>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</si>
  <si>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</si>
  <si>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</si>
  <si>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</si>
  <si>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</si>
  <si>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</si>
  <si>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</si>
  <si>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</si>
  <si>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</si>
  <si>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</si>
  <si>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</si>
  <si>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</si>
  <si>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</si>
  <si>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</si>
  <si>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</si>
  <si>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</si>
  <si>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</si>
  <si>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</si>
  <si>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</si>
  <si>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</si>
  <si>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</si>
  <si>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</si>
  <si>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</si>
  <si>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</si>
  <si>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</si>
  <si>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</si>
  <si>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</si>
  <si>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</si>
  <si>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</si>
  <si>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</si>
  <si>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</si>
  <si>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</si>
  <si>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</si>
  <si>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</si>
  <si>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</si>
  <si>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</si>
  <si>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</si>
  <si>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</si>
  <si>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</si>
  <si>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</si>
  <si>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</si>
  <si>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</si>
  <si>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</si>
  <si>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</si>
  <si>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</si>
  <si>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</si>
  <si>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</si>
  <si>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</si>
  <si>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</si>
  <si>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</si>
  <si>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</si>
  <si>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</si>
  <si>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</si>
  <si>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</si>
  <si>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</si>
  <si>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</si>
  <si>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</si>
  <si>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</si>
  <si>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</si>
  <si>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</si>
  <si>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</si>
  <si>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</si>
  <si>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</si>
  <si>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</si>
  <si>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</si>
  <si>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</si>
  <si>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</si>
  <si>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</si>
  <si>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</si>
  <si>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</si>
  <si>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</si>
  <si>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</si>
  <si>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</si>
  <si>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</si>
  <si>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</si>
  <si>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</si>
  <si>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</si>
  <si>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</si>
  <si>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</si>
  <si>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</si>
  <si>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</si>
  <si>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</si>
  <si>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</si>
  <si>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</si>
  <si>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</si>
  <si>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</si>
  <si>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</si>
  <si>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</si>
  <si>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</si>
  <si>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</si>
  <si>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</si>
  <si>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</si>
  <si>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</si>
  <si>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</si>
  <si>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</si>
  <si>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</si>
  <si>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</si>
  <si>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</si>
  <si>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</si>
  <si>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</si>
  <si>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</si>
  <si>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</si>
  <si>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</si>
  <si>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</si>
  <si>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</si>
  <si>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</si>
  <si>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</si>
  <si>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</si>
  <si>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</si>
  <si>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</si>
  <si>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</si>
  <si>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</si>
  <si>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</si>
  <si>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</si>
  <si>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</si>
  <si>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</si>
  <si>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</si>
  <si>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</si>
  <si>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</si>
  <si>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</si>
  <si>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</si>
  <si>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</si>
  <si>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</si>
  <si>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</si>
  <si>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</si>
  <si>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</si>
  <si>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</si>
  <si>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</si>
  <si>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</si>
  <si>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</si>
  <si>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</si>
  <si>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</si>
  <si>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</si>
  <si>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</si>
  <si>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</si>
  <si>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</si>
  <si>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</si>
  <si>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</si>
  <si>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</si>
  <si>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</si>
  <si>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</si>
  <si>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</si>
  <si>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</si>
  <si>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</si>
  <si>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</si>
  <si>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</si>
  <si>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</si>
  <si>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</si>
  <si>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</si>
  <si>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</si>
  <si>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</si>
  <si>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</si>
  <si>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</si>
  <si>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</si>
  <si>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</si>
  <si>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</si>
  <si>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</si>
  <si>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</si>
  <si>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</si>
  <si>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</si>
  <si>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</si>
  <si>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</si>
  <si>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</si>
  <si>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</si>
  <si>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</si>
  <si>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</si>
  <si>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</si>
  <si>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</si>
  <si>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</si>
  <si>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</si>
  <si>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</si>
  <si>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</si>
  <si>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</si>
  <si>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</si>
  <si>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</si>
  <si>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</si>
  <si>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</si>
  <si>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</si>
  <si>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</si>
  <si>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</si>
  <si>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</si>
  <si>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</si>
  <si>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</si>
  <si>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</si>
  <si>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</si>
  <si>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</si>
  <si>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</si>
  <si>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</si>
  <si>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</si>
  <si>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</si>
  <si>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</si>
  <si>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</si>
  <si>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</si>
  <si>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</si>
  <si>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</si>
  <si>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</si>
  <si>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</si>
  <si>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</si>
  <si>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</si>
  <si>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</si>
  <si>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</si>
  <si>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</si>
  <si>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</si>
  <si>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</si>
  <si>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</si>
  <si>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</si>
  <si>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</si>
  <si>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</si>
  <si>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</si>
  <si>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</si>
  <si>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</si>
  <si>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</si>
  <si>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</si>
  <si>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</si>
  <si>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</si>
  <si>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</si>
  <si>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</si>
  <si>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</si>
  <si>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</si>
  <si>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</si>
  <si>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</si>
  <si>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</si>
  <si>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</si>
  <si>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</si>
  <si>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</si>
  <si>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</si>
  <si>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</si>
  <si>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</si>
  <si>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</si>
  <si>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</si>
  <si>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</si>
  <si>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</si>
  <si>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</si>
  <si>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</si>
  <si>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</si>
  <si>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</si>
  <si>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</si>
  <si>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</si>
  <si>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</si>
  <si>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</si>
  <si>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</si>
  <si>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</si>
  <si>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</si>
  <si>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</si>
  <si>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</si>
  <si>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</si>
  <si>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</si>
  <si>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</si>
  <si>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</si>
  <si>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</si>
  <si>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</si>
  <si>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</si>
  <si>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</si>
  <si>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</si>
  <si>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</si>
  <si>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</si>
  <si>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</si>
  <si>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</si>
  <si>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</si>
  <si>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</si>
  <si>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</si>
  <si>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</si>
  <si>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</si>
  <si>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</si>
  <si>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</si>
  <si>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</si>
  <si>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</si>
  <si>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</si>
  <si>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</si>
  <si>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</si>
  <si>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</si>
  <si>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</si>
  <si>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</si>
  <si>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</si>
  <si>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</si>
  <si>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</si>
  <si>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</si>
  <si>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</si>
  <si>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</si>
  <si>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</si>
  <si>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</si>
  <si>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</si>
  <si>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</si>
  <si>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</si>
  <si>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</si>
  <si>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</si>
  <si>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</si>
  <si>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</si>
  <si>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</si>
  <si>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</si>
  <si>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</si>
  <si>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</si>
  <si>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</si>
  <si>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</si>
  <si>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</si>
  <si>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</si>
  <si>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</si>
  <si>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</si>
  <si>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</si>
  <si>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</si>
  <si>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</si>
  <si>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</si>
  <si>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</si>
  <si>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</si>
  <si>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</si>
  <si>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</si>
  <si>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</si>
  <si>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</si>
  <si>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</si>
  <si>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</si>
  <si>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</si>
  <si>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</si>
  <si>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</si>
  <si>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</si>
  <si>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</si>
  <si>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</si>
  <si>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</si>
  <si>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</si>
  <si>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</si>
  <si>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</si>
  <si>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</si>
  <si>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</si>
  <si>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</si>
  <si>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</si>
  <si>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</si>
  <si>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</si>
  <si>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</si>
  <si>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</si>
  <si>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</si>
  <si>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</si>
  <si>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</si>
  <si>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</si>
  <si>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</si>
  <si>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</si>
  <si>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</si>
  <si>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</si>
  <si>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</si>
  <si>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</si>
  <si>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</si>
  <si>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</si>
  <si>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</si>
  <si>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</si>
  <si>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</si>
  <si>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</si>
  <si>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</si>
  <si>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</si>
  <si>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</si>
  <si>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</si>
  <si>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</si>
  <si>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</si>
  <si>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</si>
  <si>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</si>
  <si>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</si>
  <si>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</si>
  <si>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</si>
  <si>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</si>
  <si>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</si>
  <si>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</si>
  <si>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</si>
  <si>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</si>
  <si>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</si>
  <si>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</si>
  <si>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</si>
  <si>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</si>
  <si>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</si>
  <si>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</si>
  <si>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</si>
  <si>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</si>
  <si>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</si>
  <si>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</si>
  <si>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</si>
  <si>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</si>
  <si>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</si>
  <si>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</si>
  <si>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</si>
  <si>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</si>
  <si>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</si>
  <si>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</si>
  <si>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</si>
  <si>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</si>
  <si>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</si>
  <si>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</si>
  <si>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</si>
  <si>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</si>
  <si>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</si>
  <si>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</si>
  <si>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</si>
  <si>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</si>
  <si>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</si>
  <si>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</si>
  <si>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</si>
  <si>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</si>
  <si>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</si>
  <si>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</si>
  <si>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</si>
  <si>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</si>
  <si>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</si>
  <si>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</si>
  <si>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</si>
  <si>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</si>
  <si>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</si>
  <si>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</si>
  <si>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</si>
  <si>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</si>
  <si>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</si>
  <si>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</si>
  <si>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</si>
  <si>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</si>
  <si>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</si>
  <si>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</si>
  <si>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</si>
  <si>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</si>
  <si>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</si>
  <si>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</si>
  <si>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</si>
  <si>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</si>
  <si>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</si>
  <si>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</si>
  <si>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</si>
  <si>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</si>
  <si>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</si>
  <si>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</si>
  <si>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</si>
  <si>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</si>
  <si>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</si>
  <si>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</si>
  <si>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</si>
  <si>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</si>
  <si>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</si>
  <si>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</si>
  <si>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</si>
  <si>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</si>
  <si>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</si>
  <si>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</si>
  <si>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</si>
  <si>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</si>
  <si>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</si>
  <si>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</si>
  <si>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</si>
  <si>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</si>
  <si>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</si>
  <si>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</si>
  <si>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</si>
  <si>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</si>
  <si>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</si>
  <si>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</si>
  <si>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</si>
  <si>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</si>
  <si>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</si>
  <si>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</si>
  <si>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</si>
  <si>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</si>
  <si>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</si>
  <si>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</si>
  <si>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</si>
  <si>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</si>
  <si>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</si>
  <si>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</si>
  <si>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</si>
  <si>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</si>
  <si>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</si>
  <si>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</si>
  <si>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</si>
  <si>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</si>
  <si>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</si>
  <si>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</si>
  <si>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</si>
  <si>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</si>
  <si>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</si>
  <si>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</si>
  <si>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</si>
  <si>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</si>
  <si>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</si>
  <si>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</si>
  <si>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</si>
  <si>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</si>
  <si>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</si>
  <si>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</si>
  <si>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</si>
  <si>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</si>
  <si>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</si>
  <si>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</si>
  <si>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</si>
  <si>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</si>
  <si>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</si>
  <si>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</si>
  <si>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</si>
  <si>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</si>
  <si>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</si>
  <si>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</si>
  <si>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</si>
  <si>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</si>
  <si>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</si>
  <si>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</si>
  <si>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</si>
  <si>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</si>
  <si>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</si>
  <si>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</si>
  <si>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</si>
  <si>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</si>
  <si>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</si>
  <si>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</si>
  <si>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</si>
  <si>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</si>
  <si>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</si>
  <si>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</si>
  <si>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</si>
  <si>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</si>
  <si>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</si>
  <si>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</si>
  <si>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</si>
  <si>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</si>
  <si>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</si>
  <si>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</si>
  <si>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</si>
  <si>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</si>
  <si>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</si>
  <si>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</si>
  <si>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</si>
  <si>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</si>
  <si>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</si>
  <si>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</si>
  <si>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</si>
  <si>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</si>
  <si>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</si>
  <si>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</si>
  <si>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</si>
  <si>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</si>
  <si>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</si>
  <si>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</si>
  <si>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</si>
  <si>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</si>
  <si>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</si>
  <si>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</si>
  <si>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</si>
  <si>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</si>
  <si>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</si>
  <si>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</si>
  <si>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</si>
  <si>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</si>
  <si>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</si>
  <si>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</si>
  <si>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</si>
  <si>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</si>
  <si>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</si>
  <si>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</si>
  <si>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</si>
  <si>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</si>
  <si>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</si>
  <si>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</si>
  <si>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</si>
  <si>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</si>
  <si>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</si>
  <si>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</si>
  <si>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</si>
  <si>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</si>
  <si>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</si>
  <si>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</si>
  <si>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</si>
  <si>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</si>
  <si>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</si>
  <si>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</si>
  <si>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</si>
  <si>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</si>
  <si>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</si>
  <si>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</si>
  <si>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</si>
  <si>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</si>
  <si>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</si>
  <si>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</si>
  <si>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</si>
  <si>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</si>
  <si>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</si>
  <si>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</si>
  <si>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</si>
  <si>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</si>
  <si>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</si>
  <si>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</si>
  <si>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</si>
  <si>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</si>
  <si>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</si>
  <si>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</si>
  <si>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</si>
  <si>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</si>
  <si>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</si>
  <si>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</si>
  <si>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</si>
  <si>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</si>
  <si>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</si>
  <si>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</si>
  <si>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</si>
  <si>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</si>
  <si>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</si>
  <si>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</si>
  <si>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</si>
  <si>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</si>
  <si>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</si>
  <si>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</si>
  <si>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</si>
  <si>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</si>
  <si>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</si>
  <si>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</si>
  <si>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</si>
  <si>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</si>
  <si>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</si>
  <si>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</si>
  <si>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</si>
  <si>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</si>
  <si>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</si>
  <si>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</si>
  <si>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</si>
  <si>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</si>
  <si>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</si>
  <si>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</si>
  <si>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</si>
  <si>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</si>
  <si>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</si>
  <si>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</si>
  <si>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</si>
  <si>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</si>
  <si>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</si>
  <si>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</si>
  <si>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</si>
  <si>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</si>
  <si>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</si>
  <si>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</si>
  <si>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</si>
  <si>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</si>
  <si>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</si>
  <si>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</si>
  <si>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</si>
  <si>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</si>
  <si>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</si>
  <si>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</si>
  <si>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</si>
  <si>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</si>
  <si>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</si>
  <si>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</si>
  <si>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</si>
  <si>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</si>
  <si>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</si>
  <si>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</si>
  <si>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</si>
  <si>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</si>
  <si>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</si>
  <si>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</si>
  <si>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</si>
  <si>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</si>
  <si>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</si>
  <si>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</si>
  <si>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</si>
  <si>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</si>
  <si>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</si>
  <si>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</si>
  <si>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</si>
  <si>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</si>
  <si>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</si>
  <si>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</si>
  <si>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</si>
  <si>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</si>
  <si>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</si>
  <si>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</si>
  <si>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</si>
  <si>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</si>
  <si>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</si>
  <si>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</si>
  <si>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</si>
  <si>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</si>
  <si>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</si>
  <si>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</si>
  <si>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</si>
  <si>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</si>
  <si>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</si>
  <si>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</si>
  <si>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</si>
  <si>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</si>
  <si>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</si>
  <si>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</si>
  <si>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</si>
  <si>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</si>
  <si>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</si>
  <si>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</si>
  <si>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</si>
  <si>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</si>
  <si>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</si>
  <si>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</si>
  <si>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</si>
  <si>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</si>
  <si>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</si>
  <si>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</si>
  <si>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</si>
  <si>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</si>
  <si>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</si>
  <si>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</si>
  <si>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</si>
  <si>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</si>
  <si>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</si>
  <si>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</si>
  <si>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</si>
  <si>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</si>
  <si>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</si>
  <si>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</si>
  <si>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</si>
  <si>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</si>
  <si>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</si>
  <si>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</si>
  <si>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</si>
  <si>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</si>
  <si>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</si>
  <si>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</si>
  <si>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</si>
  <si>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</si>
  <si>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</si>
  <si>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</si>
  <si>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</si>
  <si>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</si>
  <si>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</si>
  <si>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</si>
  <si>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</si>
  <si>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</si>
  <si>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</si>
  <si>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</si>
  <si>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</si>
  <si>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</si>
  <si>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</si>
  <si>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</si>
  <si>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</si>
  <si>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</si>
  <si>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</si>
  <si>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</si>
  <si>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</si>
  <si>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</si>
  <si>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</si>
  <si>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</si>
  <si>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</si>
  <si>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</si>
  <si>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</si>
  <si>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</si>
  <si>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</si>
  <si>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</si>
  <si>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</si>
  <si>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</si>
  <si>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</si>
  <si>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</si>
  <si>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</si>
  <si>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</si>
  <si>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</si>
  <si>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</si>
  <si>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</si>
  <si>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</si>
  <si>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</si>
  <si>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</si>
  <si>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</si>
  <si>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</si>
  <si>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</si>
  <si>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</si>
  <si>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</si>
  <si>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</si>
  <si>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</si>
  <si>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</si>
  <si>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</si>
  <si>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</si>
  <si>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</si>
  <si>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</si>
  <si>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</si>
  <si>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</si>
  <si>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</si>
  <si>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</si>
  <si>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</si>
  <si>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</si>
  <si>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</si>
  <si>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</si>
  <si>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</si>
  <si>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</si>
  <si>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</si>
  <si>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</si>
  <si>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</si>
  <si>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</si>
  <si>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</si>
  <si>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</si>
  <si>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</si>
  <si>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</si>
  <si>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</si>
  <si>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</si>
  <si>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</si>
  <si>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</si>
  <si>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</si>
  <si>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</si>
  <si>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</si>
  <si>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</si>
  <si>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</si>
  <si>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</si>
  <si>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</si>
  <si>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</si>
  <si>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</si>
  <si>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</si>
  <si>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</si>
  <si>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</si>
  <si>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</si>
  <si>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</si>
  <si>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</si>
  <si>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</si>
  <si>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</si>
  <si>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</si>
  <si>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</si>
  <si>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</si>
  <si>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</si>
  <si>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</si>
  <si>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</si>
  <si>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</si>
  <si>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</si>
  <si>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</si>
  <si>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</si>
  <si>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</si>
  <si>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</si>
  <si>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</si>
  <si>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</si>
  <si>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</si>
  <si>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</si>
  <si>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</si>
  <si>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</si>
  <si>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</si>
  <si>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</si>
  <si>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</si>
  <si>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</si>
  <si>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</si>
  <si>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</si>
  <si>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</si>
  <si>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</si>
  <si>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</si>
  <si>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</si>
  <si>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</si>
  <si>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</si>
  <si>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</si>
  <si>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</si>
  <si>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</si>
  <si>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</si>
  <si>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</si>
  <si>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</si>
  <si>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</si>
  <si>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</si>
  <si>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</si>
  <si>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</si>
  <si>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</si>
  <si>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</si>
  <si>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</si>
  <si>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</si>
  <si>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</si>
  <si>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</si>
  <si>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</si>
  <si>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</si>
  <si>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</si>
  <si>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</si>
  <si>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</si>
  <si>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</si>
  <si>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</si>
  <si>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</si>
  <si>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</si>
  <si>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</si>
  <si>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</si>
  <si>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</si>
  <si>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</si>
  <si>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</si>
  <si>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</si>
  <si>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</si>
  <si>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</si>
  <si>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</si>
  <si>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</si>
  <si>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</si>
  <si>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</si>
  <si>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</si>
  <si>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</si>
  <si>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</si>
  <si>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</si>
  <si>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</si>
  <si>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</si>
  <si>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</si>
  <si>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</si>
  <si>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</si>
  <si>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</si>
  <si>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</si>
  <si>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</si>
  <si>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</si>
  <si>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</si>
  <si>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</si>
  <si>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</si>
  <si>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</si>
  <si>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</si>
  <si>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</si>
  <si>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</si>
  <si>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</si>
  <si>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</si>
  <si>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</si>
  <si>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</si>
  <si>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</si>
  <si>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</si>
  <si>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</si>
  <si>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</si>
  <si>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</si>
  <si>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</si>
  <si>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</si>
  <si>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</si>
  <si>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</si>
  <si>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</si>
  <si>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</si>
  <si>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</si>
  <si>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</si>
  <si>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</si>
  <si>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</si>
  <si>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</si>
  <si>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</si>
  <si>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</si>
  <si>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</si>
  <si>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</si>
  <si>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</si>
  <si>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</si>
  <si>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</si>
  <si>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</si>
  <si>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</si>
  <si>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</si>
  <si>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</si>
  <si>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</si>
  <si>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</si>
  <si>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</si>
  <si>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</si>
  <si>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</si>
  <si>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</si>
  <si>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</si>
  <si>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</si>
  <si>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</si>
  <si>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</si>
  <si>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</si>
  <si>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</si>
  <si>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</si>
  <si>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</si>
  <si>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</si>
  <si>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</si>
  <si>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</si>
  <si>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</si>
  <si>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</si>
  <si>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</si>
  <si>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</si>
  <si>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</si>
  <si>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</si>
  <si>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</si>
  <si>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</si>
  <si>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</si>
  <si>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</si>
  <si>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</si>
  <si>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</si>
  <si>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</si>
  <si>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</si>
  <si>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</si>
  <si>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</si>
  <si>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</si>
  <si>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</si>
  <si>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</si>
  <si>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</si>
  <si>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</si>
  <si>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</si>
  <si>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</si>
  <si>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</si>
  <si>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</si>
  <si>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</si>
  <si>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</si>
  <si>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</si>
  <si>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</si>
  <si>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</si>
  <si>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</si>
  <si>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</si>
  <si>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</si>
  <si>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</si>
  <si>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</si>
  <si>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</si>
  <si>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</si>
  <si>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</si>
  <si>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</si>
  <si>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</si>
  <si>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</si>
  <si>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</si>
  <si>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</si>
  <si>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</si>
  <si>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</si>
  <si>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</si>
  <si>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</si>
  <si>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</si>
  <si>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</si>
  <si>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</si>
  <si>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</si>
  <si>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</si>
  <si>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</si>
  <si>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</si>
  <si>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</si>
  <si>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</si>
  <si>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</si>
  <si>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</si>
  <si>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</si>
  <si>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</si>
  <si>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</si>
  <si>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</si>
  <si>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</si>
  <si>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</si>
  <si>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</si>
  <si>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</si>
  <si>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</si>
  <si>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</si>
  <si>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</si>
  <si>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</si>
  <si>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</si>
  <si>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</si>
  <si>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</si>
  <si>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</si>
  <si>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</si>
  <si>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</si>
  <si>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</si>
  <si>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</si>
  <si>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</si>
  <si>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</si>
  <si>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</si>
  <si>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</si>
  <si>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</si>
  <si>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</si>
  <si>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</si>
  <si>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</si>
  <si>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</si>
  <si>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</si>
  <si>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</si>
  <si>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</si>
  <si>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</si>
  <si>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</si>
  <si>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</si>
  <si>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</si>
  <si>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</si>
  <si>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</si>
  <si>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</si>
  <si>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</si>
  <si>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</si>
  <si>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</si>
  <si>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</si>
  <si>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</si>
  <si>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</si>
  <si>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</si>
  <si>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</si>
  <si>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</si>
  <si>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</si>
  <si>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</si>
  <si>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</si>
  <si>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</si>
  <si>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</si>
  <si>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</si>
  <si>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</si>
  <si>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</si>
  <si>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</si>
  <si>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</si>
  <si>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</si>
  <si>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</si>
  <si>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</si>
  <si>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</si>
  <si>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</si>
  <si>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</si>
  <si>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</si>
  <si>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</si>
  <si>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</si>
  <si>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</si>
  <si>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</si>
  <si>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</si>
  <si>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</si>
  <si>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</si>
  <si>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</si>
  <si>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</si>
  <si>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</si>
  <si>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</si>
  <si>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</si>
  <si>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</si>
  <si>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</si>
  <si>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</si>
  <si>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</si>
  <si>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</si>
  <si>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</si>
  <si>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</si>
  <si>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</si>
  <si>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</si>
  <si>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</si>
  <si>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</si>
  <si>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</si>
  <si>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</si>
  <si>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</si>
  <si>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</si>
  <si>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</si>
  <si>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</si>
  <si>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</si>
  <si>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</si>
  <si>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</si>
  <si>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</si>
  <si>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</si>
  <si>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</si>
  <si>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</si>
  <si>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</si>
  <si>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</si>
  <si>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</si>
  <si>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</si>
  <si>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</si>
  <si>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</si>
  <si>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</si>
  <si>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</si>
  <si>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</si>
  <si>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</si>
  <si>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</si>
  <si>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</si>
  <si>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</si>
  <si>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</si>
  <si>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</si>
  <si>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</si>
  <si>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</si>
  <si>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</si>
  <si>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</si>
  <si>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</si>
  <si>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</si>
  <si>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</si>
  <si>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</si>
  <si>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</si>
  <si>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</si>
  <si>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</si>
  <si>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</si>
  <si>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</si>
  <si>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</si>
  <si>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</si>
  <si>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</si>
  <si>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</si>
  <si>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</si>
  <si>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</si>
  <si>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</si>
  <si>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</si>
  <si>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</si>
  <si>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</si>
  <si>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</si>
  <si>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</si>
  <si>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</si>
  <si>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</si>
  <si>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</si>
  <si>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</si>
  <si>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</si>
  <si>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</si>
  <si>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</si>
  <si>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</si>
  <si>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</si>
  <si>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</si>
  <si>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</si>
  <si>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</si>
  <si>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</si>
  <si>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</si>
  <si>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</si>
  <si>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</si>
  <si>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</si>
  <si>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</si>
  <si>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</si>
  <si>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</si>
  <si>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</si>
  <si>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</si>
  <si>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</si>
  <si>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</si>
  <si>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</si>
  <si>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</si>
  <si>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</si>
  <si>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</si>
  <si>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</si>
  <si>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</si>
  <si>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</si>
  <si>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</si>
  <si>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</si>
  <si>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</si>
  <si>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</si>
  <si>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</si>
  <si>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</si>
  <si>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</si>
  <si>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</si>
  <si>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</si>
  <si>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</si>
  <si>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</si>
  <si>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</si>
  <si>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</si>
  <si>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</si>
  <si>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</si>
  <si>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</si>
  <si>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</si>
  <si>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</si>
  <si>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</si>
  <si>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</si>
  <si>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</si>
  <si>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</si>
  <si>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</si>
  <si>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</si>
  <si>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</si>
  <si>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</si>
  <si>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</si>
  <si>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</si>
  <si>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</si>
  <si>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</si>
  <si>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</si>
  <si>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</si>
  <si>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</si>
  <si>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</si>
  <si>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</si>
  <si>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</si>
  <si>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</si>
  <si>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</si>
  <si>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</si>
  <si>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</si>
  <si>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</si>
  <si>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</si>
  <si>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</si>
  <si>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</si>
  <si>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</si>
  <si>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</si>
  <si>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</si>
  <si>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</si>
  <si>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</si>
  <si>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</si>
  <si>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</si>
  <si>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</si>
  <si>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</si>
  <si>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</si>
  <si>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</si>
  <si>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</si>
  <si>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</si>
  <si>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</si>
  <si>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</si>
  <si>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</si>
  <si>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</si>
  <si>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</si>
  <si>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</si>
  <si>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</si>
  <si>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</si>
  <si>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</si>
  <si>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</si>
  <si>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</si>
  <si>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</si>
  <si>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</si>
  <si>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</si>
  <si>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</si>
  <si>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</si>
  <si>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</si>
  <si>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</si>
  <si>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</si>
  <si>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</si>
  <si>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</si>
  <si>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</si>
  <si>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</si>
  <si>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</si>
  <si>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</si>
  <si>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</si>
  <si>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</si>
  <si>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</si>
  <si>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</si>
  <si>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</si>
  <si>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</si>
  <si>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</si>
  <si>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</si>
  <si>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</si>
  <si>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</si>
  <si>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</si>
  <si>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</si>
  <si>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</si>
  <si>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</si>
  <si>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</si>
  <si>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</si>
  <si>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</si>
  <si>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</si>
  <si>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</si>
  <si>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</si>
  <si>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</si>
  <si>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</si>
  <si>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</si>
  <si>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</si>
  <si>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</si>
  <si>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</si>
  <si>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</si>
  <si>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</si>
  <si>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</si>
  <si>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</si>
  <si>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</si>
  <si>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</si>
  <si>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</si>
  <si>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</si>
  <si>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</si>
  <si>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</si>
  <si>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</si>
  <si>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</si>
  <si>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</si>
  <si>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</si>
  <si>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</si>
  <si>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</si>
  <si>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</si>
  <si>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</si>
  <si>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</si>
  <si>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</si>
  <si>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</si>
  <si>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</si>
  <si>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</si>
  <si>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</si>
  <si>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</si>
  <si>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</si>
  <si>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</si>
  <si>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</si>
  <si>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</si>
  <si>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</si>
  <si>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</si>
  <si>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</si>
  <si>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</si>
  <si>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</si>
  <si>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</si>
  <si>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</si>
  <si>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</si>
  <si>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</si>
  <si>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</si>
  <si>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</si>
  <si>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</si>
  <si>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</si>
  <si>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</si>
  <si>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</si>
  <si>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</si>
  <si>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</si>
  <si>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</si>
  <si>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</si>
  <si>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</si>
  <si>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</si>
  <si>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</si>
  <si>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</si>
  <si>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</si>
  <si>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</si>
  <si>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</si>
  <si>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</si>
  <si>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</si>
  <si>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</si>
  <si>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</si>
  <si>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</si>
  <si>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</si>
  <si>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</si>
  <si>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</si>
  <si>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</si>
  <si>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</si>
  <si>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</si>
  <si>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</si>
  <si>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</si>
  <si>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</si>
  <si>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</si>
  <si>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</si>
  <si>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</si>
  <si>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</si>
  <si>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</si>
  <si>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</si>
  <si>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</si>
  <si>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</si>
  <si>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</si>
  <si>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</si>
  <si>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</si>
  <si>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</si>
  <si>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</si>
  <si>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</si>
  <si>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</si>
  <si>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</si>
  <si>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</si>
  <si>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</si>
  <si>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</si>
  <si>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</si>
  <si>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</si>
  <si>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</si>
  <si>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</si>
  <si>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</si>
  <si>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</si>
  <si>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</si>
  <si>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</si>
  <si>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</si>
  <si>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</si>
  <si>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</si>
  <si>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</si>
  <si>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</si>
  <si>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</si>
  <si>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</si>
  <si>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</si>
  <si>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</si>
  <si>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</si>
  <si>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</si>
  <si>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</si>
  <si>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</si>
  <si>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</si>
  <si>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</si>
  <si>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</si>
  <si>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</si>
  <si>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</si>
  <si>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</si>
  <si>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</si>
  <si>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</si>
  <si>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</si>
  <si>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</si>
  <si>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</si>
  <si>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</si>
  <si>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</si>
  <si>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</si>
  <si>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</si>
  <si>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</si>
  <si>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</si>
  <si>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</si>
  <si>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</si>
  <si>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</si>
  <si>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</si>
  <si>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</si>
  <si>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</si>
  <si>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</si>
  <si>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</si>
  <si>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</si>
  <si>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</si>
  <si>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</si>
  <si>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</si>
  <si>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</si>
  <si>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</si>
  <si>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</si>
  <si>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</si>
  <si>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</si>
  <si>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</si>
  <si>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</si>
  <si>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</si>
  <si>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</si>
  <si>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</si>
  <si>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</si>
  <si>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</si>
  <si>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</si>
  <si>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</si>
  <si>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</si>
  <si>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</si>
  <si>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</si>
  <si>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</si>
  <si>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</si>
  <si>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</si>
  <si>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</si>
  <si>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</si>
  <si>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</si>
  <si>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</si>
  <si>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</si>
  <si>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</si>
  <si>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</si>
  <si>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</si>
  <si>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</si>
  <si>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</si>
  <si>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</si>
  <si>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</si>
  <si>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</si>
  <si>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</si>
  <si>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</si>
  <si>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</si>
  <si>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</si>
  <si>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</si>
  <si>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</si>
  <si>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</si>
  <si>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</si>
  <si>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</si>
  <si>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</si>
  <si>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</si>
  <si>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</si>
  <si>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</si>
  <si>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</si>
  <si>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</si>
  <si>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</si>
  <si>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</si>
  <si>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</si>
  <si>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</si>
  <si>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</si>
  <si>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</si>
  <si>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</si>
  <si>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</si>
  <si>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</si>
  <si>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</si>
  <si>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</si>
  <si>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</si>
  <si>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</si>
  <si>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</si>
  <si>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</si>
  <si>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</si>
  <si>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</si>
  <si>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</si>
  <si>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</si>
  <si>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</si>
  <si>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</si>
  <si>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</si>
  <si>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</si>
  <si>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</si>
  <si>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</si>
  <si>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</si>
  <si>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</si>
  <si>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</si>
  <si>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</si>
  <si>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</si>
  <si>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</si>
  <si>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</si>
  <si>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</si>
  <si>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</si>
  <si>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</si>
  <si>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</si>
  <si>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</si>
  <si>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</si>
  <si>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</si>
  <si>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</si>
  <si>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</si>
  <si>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</si>
  <si>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</si>
  <si>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</si>
  <si>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</si>
  <si>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</si>
  <si>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</si>
  <si>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</si>
  <si>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</si>
  <si>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</si>
  <si>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</si>
  <si>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</si>
  <si>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</si>
  <si>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</si>
  <si>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</si>
  <si>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</si>
  <si>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</si>
  <si>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</si>
  <si>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</si>
  <si>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</si>
  <si>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</si>
  <si>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</si>
  <si>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</si>
  <si>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</si>
  <si>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</si>
  <si>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</si>
  <si>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</si>
  <si>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</si>
  <si>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</si>
  <si>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</si>
  <si>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</si>
  <si>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</si>
  <si>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</si>
  <si>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</si>
  <si>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</si>
  <si>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</si>
  <si>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</si>
  <si>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</si>
  <si>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</si>
  <si>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</si>
  <si>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</si>
  <si>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</si>
  <si>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</si>
  <si>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</si>
  <si>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</si>
  <si>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</si>
  <si>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</si>
  <si>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</si>
  <si>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</si>
  <si>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</si>
  <si>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</si>
  <si>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</si>
  <si>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</si>
  <si>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</si>
  <si>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</si>
  <si>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</si>
  <si>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</si>
  <si>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</si>
  <si>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</si>
  <si>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</si>
  <si>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</si>
  <si>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</si>
  <si>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</si>
  <si>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</si>
  <si>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</si>
  <si>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</si>
  <si>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</si>
  <si>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</si>
  <si>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</si>
  <si>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</si>
  <si>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</si>
  <si>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</si>
  <si>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</si>
  <si>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</si>
  <si>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</si>
  <si>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</si>
  <si>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</si>
  <si>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</si>
  <si>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</si>
  <si>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</si>
  <si>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</si>
  <si>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</si>
  <si>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</si>
  <si>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</si>
  <si>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</si>
  <si>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</si>
  <si>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</si>
  <si>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</si>
  <si>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</si>
  <si>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</si>
  <si>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</si>
  <si>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</si>
  <si>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</si>
  <si>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</si>
  <si>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</si>
  <si>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</si>
  <si>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</si>
  <si>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</si>
  <si>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</si>
  <si>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</si>
  <si>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</si>
  <si>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</si>
  <si>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</si>
  <si>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</si>
  <si>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</si>
  <si>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</si>
  <si>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</si>
  <si>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</si>
  <si>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</si>
  <si>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</si>
  <si>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</si>
  <si>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</si>
  <si>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</si>
  <si>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</si>
  <si>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</si>
  <si>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</si>
  <si>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</si>
  <si>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</si>
  <si>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</si>
  <si>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</si>
  <si>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</si>
  <si>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</si>
  <si>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</si>
  <si>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</si>
  <si>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</si>
  <si>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</si>
  <si>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</si>
  <si>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</si>
  <si>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</si>
  <si>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</si>
  <si>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</si>
  <si>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</si>
  <si>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</si>
  <si>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</si>
  <si>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</si>
  <si>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</si>
  <si>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</si>
  <si>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</si>
  <si>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</si>
  <si>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</si>
  <si>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</si>
  <si>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</si>
  <si>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</si>
  <si>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</si>
  <si>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</si>
  <si>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</si>
  <si>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</si>
  <si>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</si>
  <si>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</si>
  <si>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</si>
  <si>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</si>
  <si>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</si>
  <si>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</si>
  <si>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</si>
  <si>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</si>
  <si>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</si>
  <si>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</si>
  <si>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</si>
  <si>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</si>
  <si>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</si>
  <si>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</si>
  <si>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</si>
  <si>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</si>
  <si>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</si>
  <si>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</si>
  <si>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</si>
  <si>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</si>
  <si>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</si>
  <si>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</si>
  <si>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</si>
  <si>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</si>
  <si>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</si>
  <si>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</si>
  <si>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</si>
  <si>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</si>
  <si>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</si>
  <si>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</si>
  <si>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</si>
  <si>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</si>
  <si>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</si>
  <si>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</si>
  <si>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</si>
  <si>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</si>
  <si>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</si>
  <si>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</si>
  <si>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</si>
  <si>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</si>
  <si>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</si>
  <si>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</si>
  <si>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</si>
  <si>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</si>
  <si>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</si>
  <si>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</si>
  <si>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</si>
  <si>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</si>
  <si>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</si>
  <si>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</si>
  <si>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</si>
  <si>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</si>
  <si>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</si>
  <si>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</si>
  <si>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</si>
  <si>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</si>
  <si>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</si>
  <si>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</si>
  <si>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</si>
  <si>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</si>
  <si>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</si>
  <si>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</si>
  <si>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</si>
  <si>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</si>
  <si>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</si>
  <si>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</si>
  <si>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</si>
  <si>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</si>
  <si>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</si>
  <si>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</si>
  <si>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</si>
  <si>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</si>
  <si>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</si>
  <si>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</si>
  <si>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</si>
  <si>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</si>
  <si>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</si>
  <si>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</si>
  <si>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</si>
  <si>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</si>
  <si>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</si>
  <si>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</si>
  <si>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</si>
  <si>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</si>
  <si>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</si>
  <si>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</si>
  <si>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</si>
  <si>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</si>
  <si>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</si>
  <si>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</si>
  <si>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</si>
  <si>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</si>
  <si>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</si>
  <si>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</si>
  <si>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</si>
  <si>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</si>
  <si>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</si>
  <si>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</si>
  <si>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</si>
  <si>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</si>
  <si>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</si>
  <si>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</si>
  <si>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</si>
  <si>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</si>
  <si>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</si>
  <si>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</si>
  <si>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</si>
  <si>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</si>
  <si>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</si>
  <si>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</si>
  <si>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</si>
  <si>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</si>
  <si>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</si>
  <si>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</si>
  <si>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</si>
  <si>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</si>
  <si>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</si>
  <si>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</si>
  <si>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</si>
  <si>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</si>
  <si>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</si>
  <si>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</si>
  <si>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</si>
  <si>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</si>
  <si>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</si>
  <si>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</si>
  <si>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</si>
  <si>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</si>
  <si>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</si>
  <si>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</si>
  <si>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</si>
  <si>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</si>
  <si>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</si>
  <si>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</si>
  <si>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</si>
  <si>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</si>
  <si>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</si>
  <si>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</si>
  <si>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</si>
  <si>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</si>
  <si>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</si>
  <si>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</si>
  <si>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</si>
  <si>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</si>
  <si>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</si>
  <si>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</si>
  <si>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</si>
  <si>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</si>
  <si>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</si>
  <si>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</si>
  <si>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</si>
  <si>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</si>
  <si>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</si>
  <si>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</si>
  <si>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</si>
  <si>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</si>
  <si>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</si>
  <si>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</si>
  <si>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</si>
  <si>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</si>
  <si>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</si>
  <si>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</si>
  <si>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</si>
  <si>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</si>
  <si>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</si>
  <si>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</si>
  <si>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</si>
  <si>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</si>
  <si>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</si>
  <si>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</si>
  <si>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</si>
  <si>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</si>
  <si>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</si>
  <si>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</si>
  <si>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</si>
  <si>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</si>
  <si>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</si>
  <si>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</si>
  <si>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</si>
  <si>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</si>
  <si>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</si>
  <si>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</si>
  <si>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</si>
  <si>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</si>
  <si>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</si>
  <si>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</si>
  <si>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</si>
  <si>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</si>
  <si>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</si>
  <si>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</si>
  <si>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</si>
  <si>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</si>
  <si>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</si>
  <si>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</si>
  <si>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</si>
  <si>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</si>
  <si>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</si>
  <si>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</si>
  <si>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</si>
  <si>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</si>
  <si>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</si>
  <si>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</si>
  <si>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</si>
  <si>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</si>
  <si>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</si>
  <si>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</si>
  <si>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</si>
  <si>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</si>
  <si>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</si>
  <si>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</si>
  <si>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</si>
  <si>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</si>
  <si>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</si>
  <si>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</si>
  <si>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</si>
  <si>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</si>
  <si>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</si>
  <si>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</si>
  <si>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</si>
  <si>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</si>
  <si>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</si>
  <si>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</si>
  <si>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</si>
  <si>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</si>
  <si>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</si>
  <si>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</si>
  <si>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</si>
  <si>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</si>
  <si>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</si>
  <si>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</si>
  <si>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</si>
  <si>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</si>
  <si>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</si>
  <si>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</si>
  <si>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</si>
  <si>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</si>
  <si>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</si>
  <si>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</si>
  <si>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</si>
  <si>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</si>
  <si>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</si>
  <si>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</si>
  <si>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</si>
  <si>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</si>
  <si>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</si>
  <si>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</si>
  <si>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</si>
  <si>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</si>
  <si>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</si>
  <si>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</si>
  <si>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</si>
  <si>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</si>
  <si>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</si>
  <si>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</si>
  <si>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</si>
  <si>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</si>
  <si>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</si>
  <si>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</si>
  <si>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</si>
  <si>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</si>
  <si>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</si>
  <si>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</si>
  <si>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</si>
  <si>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</si>
  <si>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</si>
  <si>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</si>
  <si>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</si>
  <si>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</si>
  <si>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</si>
  <si>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</si>
  <si>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</si>
  <si>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</si>
  <si>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</si>
  <si>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</si>
  <si>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</si>
  <si>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</si>
  <si>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</si>
  <si>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</si>
  <si>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</si>
  <si>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</si>
  <si>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</si>
  <si>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</si>
  <si>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</si>
  <si>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</si>
  <si>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</si>
  <si>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</si>
  <si>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</si>
  <si>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</si>
  <si>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</si>
  <si>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</si>
  <si>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</si>
  <si>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</si>
  <si>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</si>
  <si>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</si>
  <si>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</si>
  <si>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</si>
  <si>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</si>
  <si>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</si>
  <si>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</si>
  <si>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</si>
  <si>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</si>
  <si>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</si>
  <si>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</si>
  <si>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</si>
  <si>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</si>
  <si>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</si>
  <si>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</si>
  <si>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</si>
  <si>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</si>
  <si>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</si>
  <si>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</si>
  <si>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</si>
  <si>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</si>
  <si>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</si>
  <si>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</si>
  <si>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</si>
  <si>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</si>
  <si>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</si>
  <si>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</si>
  <si>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</si>
  <si>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</si>
  <si>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</si>
  <si>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</si>
  <si>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</si>
  <si>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</si>
  <si>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</si>
  <si>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</si>
  <si>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</si>
  <si>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</si>
  <si>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</si>
  <si>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</si>
  <si>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</si>
  <si>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</si>
  <si>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</si>
  <si>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</si>
  <si>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</si>
  <si>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</si>
  <si>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</si>
  <si>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</si>
  <si>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</si>
  <si>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</si>
  <si>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</si>
  <si>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</si>
  <si>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</si>
  <si>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</si>
  <si>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</si>
  <si>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</si>
  <si>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</si>
  <si>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</si>
  <si>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</si>
  <si>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</si>
  <si>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</si>
  <si>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</si>
  <si>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</si>
  <si>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</si>
  <si>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</si>
  <si>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</si>
  <si>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</si>
  <si>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</si>
  <si>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</si>
  <si>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</si>
  <si>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</si>
  <si>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</si>
  <si>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</si>
  <si>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</si>
  <si>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</si>
  <si>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</si>
  <si>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</si>
  <si>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</si>
  <si>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</si>
  <si>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</si>
  <si>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</si>
  <si>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</si>
  <si>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</si>
  <si>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</si>
  <si>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</si>
  <si>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</si>
  <si>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</si>
  <si>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</si>
  <si>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</si>
  <si>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</si>
  <si>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</si>
  <si>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</si>
  <si>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</si>
  <si>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</si>
  <si>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</si>
  <si>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</si>
  <si>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</si>
  <si>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</si>
  <si>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</si>
  <si>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</si>
  <si>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</si>
  <si>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</si>
  <si>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</si>
  <si>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</si>
  <si>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</si>
  <si>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</si>
  <si>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</si>
  <si>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</si>
  <si>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</si>
  <si>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</si>
  <si>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</si>
  <si>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</si>
  <si>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</si>
  <si>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</si>
  <si>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</si>
  <si>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</si>
  <si>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</si>
  <si>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</si>
  <si>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</si>
  <si>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</si>
  <si>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</si>
  <si>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</si>
  <si>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</si>
  <si>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</si>
  <si>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</si>
  <si>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</si>
  <si>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</si>
  <si>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</si>
  <si>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</si>
  <si>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</si>
  <si>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</si>
  <si>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</si>
  <si>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</si>
  <si>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</si>
  <si>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</si>
  <si>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</si>
  <si>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</si>
  <si>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</si>
  <si>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</si>
  <si>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</si>
  <si>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</si>
  <si>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</si>
  <si>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</si>
  <si>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</si>
  <si>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</si>
  <si>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</si>
  <si>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</si>
  <si>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</si>
  <si>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</si>
  <si>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</si>
  <si>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</si>
  <si>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</si>
  <si>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</si>
  <si>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</si>
  <si>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</si>
  <si>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</si>
  <si>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</si>
  <si>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</si>
  <si>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</si>
  <si>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</si>
  <si>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</si>
  <si>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</si>
  <si>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</si>
  <si>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</si>
  <si>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</si>
  <si>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</si>
  <si>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</si>
  <si>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</si>
  <si>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</si>
  <si>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</si>
  <si>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</si>
  <si>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</si>
  <si>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</si>
  <si>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</si>
  <si>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</si>
  <si>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</si>
  <si>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</si>
  <si>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</si>
  <si>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</si>
  <si>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</si>
  <si>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</si>
  <si>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</si>
  <si>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</si>
  <si>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</si>
  <si>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</si>
  <si>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</si>
  <si>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</si>
  <si>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</si>
  <si>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</si>
  <si>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</si>
  <si>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</si>
  <si>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</si>
  <si>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</si>
  <si>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</si>
  <si>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</si>
  <si>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</si>
  <si>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</si>
  <si>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</si>
  <si>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</si>
  <si>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</si>
  <si>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</si>
  <si>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</si>
  <si>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</si>
  <si>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</si>
  <si>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</si>
  <si>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</si>
  <si>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</si>
  <si>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</si>
  <si>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</si>
  <si>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</si>
  <si>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</si>
  <si>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</si>
  <si>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</si>
  <si>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</si>
  <si>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</si>
  <si>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</si>
  <si>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</si>
  <si>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</si>
  <si>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</si>
  <si>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</si>
  <si>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</si>
  <si>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</si>
  <si>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</si>
  <si>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</si>
  <si>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</si>
  <si>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</si>
  <si>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</si>
  <si>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</si>
  <si>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</si>
  <si>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</si>
  <si>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</si>
  <si>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</si>
  <si>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</si>
  <si>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</si>
  <si>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</si>
  <si>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</si>
  <si>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</si>
  <si>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</si>
  <si>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</si>
  <si>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</si>
  <si>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</si>
  <si>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</si>
  <si>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</si>
  <si>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</si>
  <si>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</si>
  <si>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</si>
  <si>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</si>
  <si>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</si>
  <si>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</si>
  <si>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</si>
  <si>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</si>
  <si>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</si>
  <si>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</si>
  <si>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</si>
  <si>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</si>
  <si>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</si>
  <si>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</si>
  <si>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</si>
  <si>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</si>
  <si>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</si>
  <si>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</si>
  <si>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</si>
  <si>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</si>
  <si>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</si>
  <si>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</si>
  <si>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</si>
  <si>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</si>
  <si>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</si>
  <si>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</si>
  <si>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</si>
  <si>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</si>
  <si>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</si>
  <si>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</si>
  <si>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</si>
  <si>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</si>
  <si>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</si>
  <si>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</si>
  <si>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</si>
  <si>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</si>
  <si>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</si>
  <si>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</si>
  <si>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</si>
  <si>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</si>
  <si>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</si>
  <si>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</si>
  <si>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</si>
  <si>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</si>
  <si>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</si>
  <si>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</si>
  <si>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</si>
  <si>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</si>
  <si>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</si>
  <si>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</si>
  <si>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</si>
  <si>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</si>
  <si>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</si>
  <si>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</si>
  <si>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</si>
  <si>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</si>
  <si>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</si>
  <si>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</si>
  <si>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</si>
  <si>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</si>
  <si>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</si>
  <si>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</si>
  <si>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</si>
  <si>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</si>
  <si>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</si>
  <si>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</si>
  <si>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</si>
  <si>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</si>
  <si>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</si>
  <si>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</si>
  <si>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</si>
  <si>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</si>
  <si>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</si>
  <si>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</si>
  <si>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</si>
  <si>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</si>
  <si>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</si>
  <si>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</si>
  <si>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</si>
  <si>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</si>
  <si>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</si>
  <si>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</si>
  <si>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</si>
  <si>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</si>
  <si>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</si>
  <si>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</si>
  <si>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</si>
  <si>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</si>
  <si>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</si>
  <si>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</si>
  <si>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</si>
  <si>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</si>
  <si>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</si>
  <si>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</si>
  <si>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</si>
  <si>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</si>
  <si>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</si>
  <si>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</si>
  <si>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</si>
  <si>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</si>
  <si>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</si>
  <si>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</si>
  <si>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</si>
  <si>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</si>
  <si>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</si>
  <si>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</si>
  <si>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</si>
  <si>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</si>
  <si>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</si>
  <si>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</si>
  <si>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</si>
  <si>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</si>
  <si>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</si>
  <si>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</si>
  <si>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</si>
  <si>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</si>
  <si>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</si>
  <si>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</si>
  <si>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</si>
  <si>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</si>
  <si>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</si>
  <si>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</si>
  <si>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</si>
  <si>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</si>
  <si>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</si>
  <si>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</si>
  <si>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</si>
  <si>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</si>
  <si>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</si>
  <si>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</si>
  <si>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</si>
  <si>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</si>
  <si>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</si>
  <si>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</si>
  <si>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</si>
  <si>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</si>
  <si>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</si>
  <si>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</si>
  <si>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</si>
  <si>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</si>
  <si>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</si>
  <si>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</si>
  <si>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</si>
  <si>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</si>
  <si>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</si>
  <si>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</si>
  <si>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</si>
  <si>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</si>
  <si>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</si>
  <si>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</si>
  <si>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</si>
  <si>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</si>
  <si>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</si>
  <si>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</si>
  <si>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</si>
  <si>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</si>
  <si>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</si>
  <si>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</si>
  <si>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</si>
  <si>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</si>
  <si>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</si>
  <si>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</si>
  <si>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</si>
  <si>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</si>
  <si>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</si>
  <si>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</si>
  <si>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</si>
  <si>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</si>
  <si>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</si>
  <si>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</si>
  <si>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</si>
  <si>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</si>
  <si>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</si>
  <si>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</si>
  <si>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</si>
  <si>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</si>
  <si>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</si>
  <si>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</si>
  <si>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</si>
  <si>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</si>
  <si>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</si>
  <si>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</si>
  <si>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</si>
  <si>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</si>
  <si>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</si>
  <si>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</si>
  <si>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</si>
  <si>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</si>
  <si>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</si>
  <si>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</si>
  <si>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</si>
  <si>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</si>
  <si>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</si>
  <si>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</si>
  <si>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</si>
  <si>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</si>
  <si>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</si>
  <si>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</si>
  <si>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</si>
  <si>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</si>
  <si>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</si>
  <si>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</si>
  <si>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</si>
  <si>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</si>
  <si>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</si>
  <si>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</si>
  <si>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</si>
  <si>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</si>
  <si>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</si>
  <si>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</si>
  <si>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</si>
  <si>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</si>
  <si>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</si>
  <si>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</si>
  <si>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</si>
  <si>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</si>
  <si>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</si>
  <si>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</si>
  <si>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</si>
  <si>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</si>
  <si>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</si>
  <si>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</si>
  <si>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</si>
  <si>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</si>
  <si>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</si>
  <si>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</si>
  <si>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</si>
  <si>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</si>
  <si>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</si>
  <si>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</si>
  <si>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</si>
  <si>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</si>
  <si>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</si>
  <si>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</si>
  <si>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</si>
  <si>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</si>
  <si>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</si>
  <si>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</si>
  <si>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</si>
  <si>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</si>
  <si>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</si>
  <si>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</si>
  <si>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</si>
  <si>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</si>
  <si>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</si>
  <si>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</si>
  <si>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</si>
  <si>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</si>
  <si>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</si>
  <si>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</si>
  <si>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</si>
  <si>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</si>
  <si>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</si>
  <si>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</si>
  <si>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</si>
  <si>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</si>
  <si>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</si>
  <si>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</si>
  <si>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</si>
  <si>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</si>
  <si>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</si>
  <si>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</si>
  <si>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</si>
  <si>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</si>
  <si>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</si>
  <si>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</si>
  <si>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</si>
  <si>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</si>
  <si>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</si>
  <si>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</si>
  <si>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</si>
  <si>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</si>
  <si>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</si>
  <si>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</si>
  <si>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</si>
  <si>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</si>
  <si>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</si>
  <si>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</si>
  <si>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</si>
  <si>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</si>
  <si>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</si>
  <si>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</si>
  <si>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</si>
  <si>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</si>
  <si>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</si>
  <si>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</si>
  <si>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</si>
  <si>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</si>
  <si>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</si>
  <si>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</si>
  <si>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</si>
  <si>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</si>
  <si>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</si>
  <si>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</si>
  <si>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</si>
  <si>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</si>
  <si>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</si>
  <si>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</si>
  <si>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</si>
  <si>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</si>
  <si>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</si>
  <si>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</si>
  <si>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</si>
  <si>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</si>
  <si>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</si>
  <si>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</si>
  <si>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</si>
  <si>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</si>
  <si>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</si>
  <si>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</si>
  <si>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</si>
  <si>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</si>
  <si>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</si>
  <si>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</si>
  <si>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</si>
  <si>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</si>
  <si>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</si>
  <si>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</si>
  <si>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</si>
  <si>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</si>
  <si>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</si>
  <si>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</si>
  <si>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</si>
  <si>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</si>
  <si>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</si>
  <si>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</si>
  <si>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</si>
  <si>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</si>
  <si>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</si>
  <si>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</si>
  <si>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</si>
  <si>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</si>
  <si>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</si>
  <si>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</si>
  <si>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</si>
  <si>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</si>
  <si>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</si>
  <si>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</si>
  <si>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</si>
  <si>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</si>
  <si>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</si>
  <si>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</si>
  <si>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</si>
  <si>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</si>
  <si>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</si>
  <si>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</si>
  <si>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</si>
  <si>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</si>
  <si>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</si>
  <si>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</si>
  <si>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</si>
  <si>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</si>
  <si>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</si>
  <si>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</si>
  <si>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</si>
  <si>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</si>
  <si>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</si>
  <si>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</si>
  <si>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</si>
  <si>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</si>
  <si>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</si>
  <si>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</si>
  <si>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</si>
  <si>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</si>
  <si>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</si>
  <si>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</si>
  <si>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</si>
  <si>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</si>
  <si>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</si>
  <si>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</si>
  <si>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</si>
  <si>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</si>
  <si>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</si>
  <si>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</si>
  <si>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</si>
  <si>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</si>
  <si>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</si>
  <si>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</si>
  <si>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</si>
  <si>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</si>
  <si>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</si>
  <si>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</si>
  <si>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</si>
  <si>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</si>
  <si>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</si>
  <si>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</si>
  <si>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</si>
  <si>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</si>
  <si>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</si>
  <si>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</si>
  <si>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</si>
  <si>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</si>
  <si>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</si>
  <si>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</si>
  <si>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</si>
  <si>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</si>
  <si>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</si>
  <si>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</si>
  <si>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</si>
  <si>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</si>
  <si>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</si>
  <si>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</si>
  <si>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</si>
  <si>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</si>
  <si>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</si>
  <si>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</si>
  <si>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</si>
  <si>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</si>
  <si>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</si>
  <si>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</si>
  <si>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</si>
  <si>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</si>
  <si>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</si>
  <si>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</si>
  <si>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</si>
  <si>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</si>
  <si>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</si>
  <si>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</si>
  <si>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</si>
  <si>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</si>
  <si>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</si>
  <si>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</si>
  <si>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</si>
  <si>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</si>
  <si>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</si>
  <si>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</si>
  <si>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</si>
  <si>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</si>
  <si>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</si>
  <si>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</si>
  <si>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</si>
  <si>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</si>
  <si>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</si>
  <si>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</si>
  <si>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</si>
  <si>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</si>
  <si>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</si>
  <si>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</si>
  <si>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</si>
  <si>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</si>
  <si>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</si>
  <si>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</si>
  <si>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</si>
  <si>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</si>
  <si>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</si>
  <si>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</si>
  <si>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</si>
  <si>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</si>
  <si>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</si>
  <si>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</si>
  <si>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</si>
  <si>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</si>
  <si>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</si>
  <si>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</si>
  <si>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</si>
  <si>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</si>
  <si>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</si>
  <si>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</si>
  <si>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</si>
  <si>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</si>
  <si>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</si>
  <si>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</si>
  <si>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</si>
  <si>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</si>
  <si>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</si>
  <si>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</si>
  <si>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</si>
  <si>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</si>
  <si>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</si>
  <si>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</si>
  <si>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</si>
  <si>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</si>
  <si>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</si>
  <si>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</si>
  <si>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</si>
  <si>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</si>
  <si>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</si>
  <si>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</si>
  <si>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</si>
  <si>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</si>
  <si>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</si>
  <si>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</si>
  <si>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</si>
  <si>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</si>
  <si>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</si>
  <si>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</si>
  <si>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</si>
  <si>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</si>
  <si>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</si>
  <si>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</si>
  <si>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</si>
  <si>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</si>
  <si>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</si>
  <si>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</si>
  <si>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</si>
  <si>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</si>
  <si>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</si>
  <si>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</si>
  <si>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</si>
  <si>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</si>
  <si>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</si>
  <si>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</si>
  <si>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</si>
  <si>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</si>
  <si>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</si>
  <si>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</si>
  <si>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</si>
  <si>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</si>
  <si>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</si>
  <si>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</si>
  <si>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</si>
  <si>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</si>
  <si>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</si>
  <si>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</si>
  <si>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</si>
  <si>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</si>
  <si>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</si>
  <si>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</si>
  <si>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</si>
  <si>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</si>
  <si>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</si>
  <si>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</si>
  <si>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</si>
  <si>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</si>
  <si>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</si>
  <si>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</si>
  <si>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</si>
  <si>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</si>
  <si>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</si>
  <si>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</si>
  <si>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</si>
  <si>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</si>
  <si>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</si>
  <si>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</si>
  <si>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</si>
  <si>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</si>
  <si>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</si>
  <si>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</si>
  <si>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</si>
  <si>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</si>
  <si>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</si>
  <si>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</si>
  <si>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</si>
  <si>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</si>
  <si>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</si>
  <si>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</si>
  <si>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</si>
  <si>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</si>
  <si>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</si>
  <si>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</si>
  <si>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</si>
  <si>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</si>
  <si>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</si>
  <si>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</si>
  <si>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</si>
  <si>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</si>
  <si>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</si>
  <si>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</si>
  <si>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</si>
  <si>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</si>
  <si>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</si>
  <si>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</si>
  <si>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</si>
  <si>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</si>
  <si>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</si>
  <si>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</si>
  <si>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</si>
  <si>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</si>
  <si>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</si>
  <si>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</si>
  <si>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</si>
  <si>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</si>
  <si>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</si>
  <si>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</si>
  <si>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</si>
  <si>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</si>
  <si>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</si>
  <si>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</si>
  <si>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</si>
  <si>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</si>
  <si>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</si>
  <si>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</si>
  <si>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</si>
  <si>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</si>
  <si>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</si>
  <si>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</si>
  <si>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</si>
  <si>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</si>
  <si>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</si>
  <si>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</si>
  <si>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</si>
  <si>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</si>
  <si>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</si>
  <si>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</si>
  <si>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</si>
  <si>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</si>
  <si>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</si>
  <si>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</si>
  <si>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</si>
  <si>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</si>
  <si>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</si>
  <si>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</si>
  <si>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</si>
  <si>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</si>
  <si>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</si>
  <si>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</si>
  <si>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</si>
  <si>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</si>
  <si>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</si>
  <si>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</si>
  <si>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</si>
  <si>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</si>
  <si>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</si>
  <si>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</si>
  <si>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</si>
  <si>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</si>
  <si>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</si>
  <si>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</si>
  <si>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</si>
  <si>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</si>
  <si>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</si>
  <si>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</si>
  <si>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</si>
  <si>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</si>
  <si>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</si>
  <si>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</si>
  <si>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</si>
  <si>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</si>
  <si>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</si>
  <si>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</si>
  <si>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</si>
  <si>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</si>
  <si>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</si>
  <si>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</si>
  <si>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</si>
  <si>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</si>
  <si>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</si>
  <si>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</si>
  <si>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</si>
  <si>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</si>
  <si>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</si>
  <si>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</si>
  <si>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</si>
  <si>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</si>
  <si>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</si>
  <si>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</si>
  <si>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</si>
  <si>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</si>
  <si>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</si>
  <si>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</si>
  <si>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</si>
  <si>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</si>
  <si>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</si>
  <si>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</si>
  <si>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</si>
  <si>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</si>
  <si>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</si>
  <si>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</si>
  <si>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</si>
  <si>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</si>
  <si>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</si>
  <si>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</si>
  <si>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</si>
  <si>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</si>
  <si>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</si>
  <si>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</si>
  <si>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</si>
  <si>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</si>
  <si>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</si>
  <si>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</si>
  <si>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</si>
  <si>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</si>
  <si>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</si>
  <si>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</si>
  <si>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</si>
  <si>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</si>
  <si>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</si>
  <si>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</si>
  <si>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</si>
  <si>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</si>
  <si>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</si>
  <si>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</si>
  <si>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</si>
  <si>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</si>
  <si>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</si>
  <si>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</si>
  <si>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</si>
  <si>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</si>
  <si>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</si>
  <si>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</si>
  <si>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</si>
  <si>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</si>
  <si>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</si>
  <si>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</si>
  <si>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</si>
  <si>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</si>
  <si>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</si>
  <si>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</si>
  <si>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</si>
  <si>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</si>
  <si>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</si>
  <si>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</si>
  <si>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</si>
  <si>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</si>
  <si>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</si>
  <si>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</si>
  <si>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</si>
  <si>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</si>
  <si>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</si>
  <si>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</si>
  <si>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</si>
  <si>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</si>
  <si>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</si>
  <si>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</si>
  <si>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</si>
  <si>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</si>
  <si>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</si>
  <si>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</si>
  <si>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</si>
  <si>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</si>
  <si>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</si>
  <si>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</si>
  <si>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</si>
  <si>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</si>
  <si>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</si>
  <si>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</si>
  <si>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</si>
  <si>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</si>
  <si>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</si>
  <si>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</si>
  <si>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</si>
  <si>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</si>
  <si>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</si>
  <si>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</si>
  <si>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</si>
  <si>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</si>
  <si>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</si>
  <si>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</si>
  <si>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</si>
  <si>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</si>
  <si>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</si>
  <si>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</si>
  <si>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</si>
  <si>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</si>
  <si>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</si>
  <si>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</si>
  <si>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</si>
  <si>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</si>
  <si>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</si>
  <si>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</si>
  <si>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</si>
  <si>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</si>
  <si>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</si>
  <si>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</si>
  <si>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</si>
  <si>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</si>
  <si>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</si>
  <si>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</si>
  <si>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</si>
  <si>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</si>
  <si>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</si>
  <si>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</si>
  <si>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</si>
  <si>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</si>
  <si>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</si>
  <si>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</si>
  <si>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</si>
  <si>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</si>
  <si>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</si>
  <si>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</si>
  <si>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</si>
  <si>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</si>
  <si>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</si>
  <si>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</si>
  <si>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</si>
  <si>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</si>
  <si>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</si>
  <si>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</si>
  <si>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</si>
  <si>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</si>
  <si>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</si>
  <si>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</si>
  <si>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</si>
  <si>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</si>
  <si>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</si>
  <si>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</si>
  <si>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</si>
  <si>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</si>
  <si>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</si>
  <si>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</si>
  <si>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</si>
  <si>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</si>
  <si>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</si>
  <si>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</si>
  <si>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</si>
  <si>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</si>
  <si>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</si>
  <si>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</si>
  <si>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</si>
  <si>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</si>
  <si>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</si>
  <si>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</si>
  <si>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</si>
  <si>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</si>
  <si>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</si>
  <si>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</si>
  <si>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</si>
  <si>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</si>
  <si>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</si>
  <si>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</si>
  <si>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</si>
  <si>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</si>
  <si>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</si>
  <si>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</si>
  <si>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</si>
  <si>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</si>
  <si>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</si>
  <si>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</si>
  <si>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</si>
  <si>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</si>
  <si>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</si>
  <si>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</si>
  <si>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</si>
  <si>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</si>
  <si>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</si>
  <si>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</si>
  <si>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</si>
  <si>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</si>
  <si>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</si>
  <si>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</si>
  <si>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</si>
  <si>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</si>
  <si>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</si>
  <si>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</si>
  <si>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</si>
  <si>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</si>
  <si>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</si>
  <si>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</si>
  <si>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</si>
  <si>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</si>
  <si>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</si>
  <si>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</si>
  <si>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</si>
  <si>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</si>
  <si>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</si>
  <si>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</si>
  <si>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</si>
  <si>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</si>
  <si>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</si>
  <si>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</si>
  <si>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</si>
  <si>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</si>
  <si>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</si>
  <si>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</si>
  <si>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</si>
  <si>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</si>
  <si>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</si>
  <si>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</si>
  <si>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</si>
  <si>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</si>
  <si>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</si>
  <si>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</si>
  <si>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</si>
  <si>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</si>
  <si>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</si>
  <si>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</si>
  <si>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</si>
  <si>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</si>
  <si>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</si>
  <si>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</si>
  <si>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</si>
  <si>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</si>
  <si>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</si>
  <si>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</si>
  <si>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</si>
  <si>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</si>
  <si>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</si>
  <si>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</si>
  <si>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</si>
  <si>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</si>
  <si>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</si>
  <si>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</si>
  <si>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</si>
  <si>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</si>
  <si>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</si>
  <si>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</si>
  <si>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</si>
  <si>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</si>
  <si>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</si>
  <si>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</si>
  <si>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</si>
  <si>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</si>
  <si>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</si>
  <si>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</si>
  <si>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</si>
  <si>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</si>
  <si>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</si>
  <si>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</si>
  <si>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</si>
  <si>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</si>
  <si>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</si>
  <si>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</si>
  <si>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</si>
  <si>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</si>
  <si>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</si>
  <si>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</si>
  <si>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</si>
  <si>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</si>
  <si>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</si>
  <si>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</si>
  <si>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</si>
  <si>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</si>
  <si>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</si>
  <si>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</si>
  <si>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</si>
  <si>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</si>
  <si>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</si>
  <si>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</si>
  <si>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</si>
  <si>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</si>
  <si>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</si>
  <si>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</si>
  <si>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</si>
  <si>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</si>
  <si>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</si>
  <si>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</si>
  <si>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</si>
  <si>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</si>
  <si>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</si>
  <si>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</si>
  <si>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</si>
  <si>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</si>
  <si>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</si>
  <si>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</si>
  <si>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</si>
  <si>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</si>
  <si>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</si>
  <si>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</si>
  <si>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</si>
  <si>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</si>
  <si>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</si>
  <si>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</si>
  <si>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</si>
  <si>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</si>
  <si>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</si>
  <si>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</si>
  <si>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</si>
  <si>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</si>
  <si>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</si>
  <si>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</si>
  <si>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</si>
  <si>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</si>
  <si>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</si>
  <si>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</si>
  <si>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</si>
  <si>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</si>
  <si>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</si>
  <si>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</si>
  <si>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</si>
  <si>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</si>
  <si>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</si>
  <si>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</si>
  <si>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</si>
  <si>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</si>
  <si>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</si>
  <si>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</si>
  <si>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</si>
  <si>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</si>
  <si>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</si>
  <si>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</si>
  <si>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</si>
  <si>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</si>
  <si>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</si>
  <si>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</si>
  <si>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</si>
  <si>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</si>
  <si>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</si>
  <si>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</si>
  <si>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</si>
  <si>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</si>
  <si>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</si>
  <si>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</si>
  <si>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</si>
  <si>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</si>
  <si>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</si>
  <si>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</si>
  <si>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</si>
  <si>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</si>
  <si>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</si>
  <si>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</si>
  <si>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</si>
  <si>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</si>
  <si>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</si>
  <si>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</si>
  <si>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</si>
  <si>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</si>
  <si>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</si>
  <si>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</si>
  <si>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</si>
  <si>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</si>
  <si>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</si>
  <si>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</si>
  <si>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</si>
  <si>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</si>
  <si>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</si>
  <si>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</si>
  <si>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</si>
  <si>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</si>
  <si>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</si>
  <si>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</si>
  <si>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</si>
  <si>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</si>
  <si>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</si>
  <si>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</si>
  <si>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</si>
  <si>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</si>
  <si>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</si>
  <si>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</si>
  <si>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</si>
  <si>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</si>
  <si>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</si>
  <si>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</si>
  <si>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</si>
  <si>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</si>
  <si>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</si>
  <si>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</si>
  <si>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</si>
  <si>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</si>
  <si>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</si>
  <si>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</si>
  <si>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</si>
  <si>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</si>
  <si>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</si>
  <si>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</si>
  <si>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</si>
  <si>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</si>
  <si>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</si>
  <si>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</si>
  <si>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</si>
  <si>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</si>
  <si>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</si>
  <si>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</si>
  <si>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</si>
  <si>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</si>
  <si>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</si>
  <si>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</si>
  <si>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</si>
  <si>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</si>
  <si>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</si>
  <si>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</si>
  <si>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</si>
  <si>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</si>
  <si>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</si>
  <si>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</si>
  <si>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</si>
  <si>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</si>
  <si>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</si>
  <si>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</si>
  <si>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</si>
  <si>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</si>
  <si>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</si>
  <si>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</si>
  <si>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</si>
  <si>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</si>
  <si>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</si>
  <si>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</si>
  <si>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</si>
  <si>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</si>
  <si>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</si>
  <si>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</si>
  <si>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</si>
  <si>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</si>
  <si>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</si>
  <si>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</si>
  <si>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</si>
  <si>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</si>
  <si>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</si>
  <si>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</si>
  <si>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</si>
  <si>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</si>
  <si>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</si>
  <si>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</si>
  <si>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</si>
  <si>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</si>
  <si>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</si>
  <si>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</si>
  <si>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</si>
  <si>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</si>
  <si>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</si>
  <si>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</si>
  <si>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</si>
  <si>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</si>
  <si>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</si>
  <si>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</si>
  <si>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</si>
  <si>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</si>
  <si>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</si>
  <si>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</si>
  <si>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</si>
  <si>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</si>
  <si>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</si>
  <si>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</si>
  <si>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</si>
  <si>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</si>
  <si>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</si>
  <si>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</si>
  <si>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</si>
  <si>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</si>
  <si>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</si>
  <si>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</si>
  <si>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</si>
  <si>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</si>
  <si>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</si>
  <si>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</si>
  <si>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</si>
  <si>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</si>
  <si>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</si>
  <si>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</si>
  <si>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</si>
  <si>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</si>
  <si>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</si>
  <si>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</si>
  <si>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</si>
  <si>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</si>
  <si>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</si>
  <si>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</si>
  <si>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</si>
  <si>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</si>
  <si>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</si>
  <si>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</si>
  <si>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</si>
  <si>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</si>
  <si>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</si>
  <si>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</si>
  <si>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</si>
  <si>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</si>
  <si>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</si>
  <si>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</si>
  <si>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</si>
  <si>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</si>
  <si>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</si>
  <si>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</si>
  <si>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</si>
  <si>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</si>
  <si>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</si>
  <si>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</si>
  <si>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</si>
  <si>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</si>
  <si>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</si>
  <si>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</si>
  <si>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</si>
  <si>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</si>
  <si>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</si>
  <si>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</si>
  <si>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</si>
  <si>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</si>
  <si>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</si>
  <si>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</si>
  <si>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</si>
  <si>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</si>
  <si>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</si>
  <si>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</si>
  <si>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</si>
  <si>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</si>
  <si>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</si>
  <si>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</si>
  <si>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</si>
  <si>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</si>
  <si>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</si>
  <si>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</si>
  <si>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</si>
  <si>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</si>
  <si>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</si>
  <si>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</si>
  <si>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</si>
  <si>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</si>
  <si>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</si>
  <si>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</si>
  <si>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</si>
  <si>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</si>
  <si>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</si>
  <si>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</si>
  <si>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</si>
  <si>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</si>
  <si>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</si>
  <si>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</si>
  <si>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</si>
  <si>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</si>
  <si>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</si>
  <si>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</si>
  <si>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</si>
  <si>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</si>
  <si>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</si>
  <si>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</si>
  <si>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</si>
  <si>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</si>
  <si>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</si>
  <si>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</si>
  <si>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</si>
  <si>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</si>
  <si>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</si>
  <si>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</si>
  <si>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</si>
  <si>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</si>
  <si>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</si>
  <si>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</si>
  <si>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</si>
  <si>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</si>
  <si>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</si>
  <si>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</si>
  <si>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</si>
  <si>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</si>
  <si>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</si>
  <si>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</si>
  <si>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</si>
  <si>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</si>
  <si>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</si>
  <si>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</si>
  <si>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</si>
  <si>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</si>
  <si>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</si>
  <si>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</si>
  <si>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</si>
  <si>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</si>
  <si>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</si>
  <si>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</si>
  <si>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</si>
  <si>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</si>
  <si>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</si>
  <si>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</si>
  <si>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</si>
  <si>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</si>
  <si>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</si>
  <si>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</si>
  <si>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</si>
  <si>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</si>
  <si>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</si>
  <si>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</si>
  <si>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</si>
  <si>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</si>
  <si>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</si>
  <si>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</si>
  <si>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</si>
  <si>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</si>
  <si>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</si>
  <si>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</si>
  <si>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</si>
  <si>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</si>
  <si>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</si>
  <si>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</si>
  <si>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</si>
  <si>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</si>
  <si>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</si>
  <si>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</si>
  <si>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</si>
  <si>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</si>
  <si>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</si>
  <si>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</si>
  <si>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</si>
  <si>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</si>
  <si>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</si>
  <si>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</si>
  <si>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</si>
  <si>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</si>
  <si>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</si>
  <si>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</si>
  <si>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</si>
  <si>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</si>
  <si>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</si>
  <si>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</si>
  <si>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</si>
  <si>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</si>
  <si>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</si>
  <si>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</si>
  <si>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</si>
  <si>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</si>
  <si>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</si>
  <si>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</si>
  <si>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</si>
  <si>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</si>
  <si>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</si>
  <si>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</si>
  <si>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</si>
  <si>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</si>
  <si>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</si>
  <si>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</si>
  <si>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</si>
  <si>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</si>
  <si>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</si>
  <si>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</si>
  <si>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</si>
  <si>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</si>
  <si>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</si>
  <si>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</si>
  <si>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</si>
  <si>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</si>
  <si>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</si>
  <si>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</si>
  <si>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</si>
  <si>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</si>
  <si>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</si>
  <si>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</si>
  <si>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</si>
  <si>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</si>
  <si>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</si>
  <si>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</si>
  <si>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</si>
  <si>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</si>
  <si>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</si>
  <si>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</si>
  <si>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</si>
  <si>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</si>
  <si>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</si>
  <si>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</si>
  <si>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</si>
  <si>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</si>
  <si>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</si>
  <si>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</si>
  <si>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</si>
  <si>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</si>
  <si>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</si>
  <si>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</si>
  <si>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</si>
  <si>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</si>
  <si>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</si>
  <si>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</si>
  <si>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</si>
  <si>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</si>
  <si>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</si>
  <si>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</si>
  <si>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</si>
  <si>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</si>
  <si>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</si>
  <si>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</si>
  <si>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</si>
  <si>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</si>
  <si>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</si>
  <si>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</si>
  <si>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</si>
  <si>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</si>
  <si>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</si>
  <si>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</si>
  <si>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</si>
  <si>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</si>
  <si>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</si>
  <si>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</si>
  <si>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</si>
  <si>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</si>
  <si>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</si>
  <si>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</si>
  <si>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</si>
  <si>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</si>
  <si>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</si>
  <si>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</si>
  <si>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</si>
  <si>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</si>
  <si>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</si>
  <si>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</si>
  <si>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</si>
  <si>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</si>
  <si>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</si>
  <si>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</si>
  <si>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</si>
  <si>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</si>
  <si>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</si>
  <si>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</si>
  <si>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</si>
  <si>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</si>
  <si>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</si>
  <si>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</si>
  <si>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</si>
  <si>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</si>
  <si>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</si>
  <si>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</si>
  <si>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</si>
  <si>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</si>
  <si>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</si>
  <si>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</si>
  <si>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</si>
  <si>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</si>
  <si>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</si>
  <si>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</si>
  <si>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</si>
  <si>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</si>
  <si>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</si>
  <si>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</si>
  <si>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</si>
  <si>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</si>
  <si>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</si>
  <si>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</si>
  <si>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</si>
  <si>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</si>
  <si>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</si>
  <si>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</si>
  <si>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</si>
  <si>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</si>
  <si>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</si>
  <si>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</si>
  <si>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</si>
  <si>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</si>
  <si>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</si>
  <si>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</si>
  <si>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</si>
  <si>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</si>
  <si>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</si>
  <si>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</si>
  <si>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</si>
  <si>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</si>
  <si>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</si>
  <si>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</si>
  <si>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</si>
  <si>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</si>
  <si>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</si>
  <si>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</si>
  <si>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</si>
  <si>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</si>
  <si>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</si>
  <si>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</si>
  <si>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</si>
  <si>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</si>
  <si>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</si>
  <si>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</si>
  <si>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</si>
  <si>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</si>
  <si>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</si>
  <si>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</si>
  <si>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</si>
  <si>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</si>
  <si>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</si>
  <si>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</si>
  <si>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</si>
  <si>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</si>
  <si>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</si>
  <si>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</si>
  <si>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</si>
  <si>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</si>
  <si>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</si>
  <si>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</si>
  <si>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</si>
  <si>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</si>
  <si>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</si>
  <si>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</si>
  <si>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</si>
  <si>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</si>
  <si>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</si>
  <si>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</si>
  <si>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</si>
  <si>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</si>
  <si>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</si>
  <si>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</si>
  <si>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</si>
  <si>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</si>
  <si>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</si>
  <si>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</si>
  <si>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</si>
  <si>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</si>
  <si>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</si>
  <si>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</si>
  <si>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</si>
  <si>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</si>
  <si>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</si>
  <si>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</si>
  <si>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</si>
  <si>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</si>
  <si>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</si>
  <si>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</si>
  <si>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</si>
  <si>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</si>
  <si>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</si>
  <si>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</si>
  <si>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</si>
  <si>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</si>
  <si>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</si>
  <si>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</si>
  <si>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</si>
  <si>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</si>
  <si>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</si>
  <si>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</si>
  <si>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</si>
  <si>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</si>
  <si>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</si>
  <si>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</si>
  <si>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</si>
  <si>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</si>
  <si>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</si>
  <si>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</si>
  <si>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</si>
  <si>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</si>
  <si>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</si>
  <si>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</si>
  <si>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</si>
  <si>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</si>
  <si>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</si>
  <si>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</si>
  <si>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</si>
  <si>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</si>
  <si>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</si>
  <si>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</si>
  <si>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</si>
  <si>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</si>
  <si>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</si>
  <si>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</si>
  <si>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</si>
  <si>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</si>
  <si>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</si>
  <si>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</si>
  <si>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</si>
  <si>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</si>
  <si>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</si>
  <si>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</si>
  <si>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</si>
  <si>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</si>
  <si>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</si>
  <si>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</si>
  <si>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</si>
  <si>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</si>
  <si>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</si>
  <si>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</si>
  <si>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</si>
  <si>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</si>
  <si>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</si>
  <si>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</si>
  <si>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</si>
  <si>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</si>
  <si>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</si>
  <si>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</si>
  <si>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</si>
  <si>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</si>
  <si>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</si>
  <si>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</si>
  <si>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</si>
  <si>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</si>
  <si>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</si>
  <si>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</si>
  <si>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</si>
  <si>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</si>
  <si>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</si>
  <si>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</si>
  <si>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</si>
  <si>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</si>
  <si>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</si>
  <si>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</si>
  <si>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</si>
  <si>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</si>
  <si>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</si>
  <si>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</si>
  <si>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</si>
  <si>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</si>
  <si>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</si>
  <si>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</si>
  <si>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</si>
  <si>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</si>
  <si>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</si>
  <si>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</si>
  <si>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</si>
  <si>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</si>
  <si>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</si>
  <si>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</si>
  <si>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</si>
  <si>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</si>
  <si>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</si>
  <si>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</si>
  <si>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</si>
  <si>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</si>
  <si>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</si>
  <si>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</si>
  <si>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</si>
  <si>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</si>
  <si>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</si>
  <si>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</si>
  <si>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</si>
  <si>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</si>
  <si>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</si>
  <si>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</si>
  <si>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</si>
  <si>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</si>
  <si>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</si>
  <si>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</si>
  <si>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</si>
  <si>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</si>
  <si>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</si>
  <si>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</si>
  <si>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</si>
  <si>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</si>
  <si>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</si>
  <si>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</si>
  <si>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</si>
  <si>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</si>
  <si>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</si>
  <si>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</si>
  <si>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</si>
  <si>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</si>
  <si>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</si>
  <si>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</si>
  <si>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</si>
  <si>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</si>
  <si>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</si>
  <si>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</si>
  <si>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</si>
  <si>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</si>
  <si>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</si>
  <si>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</si>
  <si>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</si>
  <si>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</si>
  <si>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</si>
  <si>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</si>
  <si>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</si>
  <si>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</si>
  <si>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</si>
  <si>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</si>
  <si>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</si>
  <si>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</si>
  <si>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</si>
  <si>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</si>
  <si>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</si>
  <si>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</si>
  <si>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</si>
  <si>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</si>
  <si>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</si>
  <si>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</si>
  <si>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</si>
  <si>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</si>
  <si>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</si>
  <si>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</si>
  <si>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</si>
  <si>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</si>
  <si>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</si>
  <si>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</si>
  <si>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</si>
  <si>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</si>
  <si>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</si>
  <si>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</si>
  <si>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</si>
  <si>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</si>
  <si>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</si>
  <si>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</si>
  <si>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</si>
  <si>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</si>
  <si>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</si>
  <si>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</si>
  <si>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</si>
  <si>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</si>
  <si>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</si>
  <si>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</si>
  <si>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</si>
  <si>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</si>
  <si>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</si>
  <si>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</si>
  <si>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</si>
  <si>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</si>
  <si>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</si>
  <si>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</si>
  <si>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</si>
  <si>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</si>
  <si>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</si>
  <si>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</si>
  <si>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</si>
  <si>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</si>
  <si>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</si>
  <si>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</si>
  <si>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</si>
  <si>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</si>
  <si>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</si>
  <si>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</si>
  <si>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</si>
  <si>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</si>
  <si>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</si>
  <si>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</si>
  <si>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</si>
  <si>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</si>
  <si>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</si>
  <si>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</si>
  <si>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</si>
  <si>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</si>
  <si>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</si>
  <si>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</si>
  <si>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</si>
  <si>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</si>
  <si>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</si>
  <si>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</si>
  <si>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</si>
  <si>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</si>
  <si>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</si>
  <si>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</si>
  <si>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</si>
  <si>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</si>
  <si>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</si>
  <si>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</si>
  <si>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</si>
  <si>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</si>
  <si>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</si>
  <si>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</si>
  <si>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</si>
  <si>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</si>
  <si>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</si>
  <si>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</si>
  <si>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</si>
  <si>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</si>
  <si>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</si>
  <si>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</si>
  <si>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</si>
  <si>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</si>
  <si>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</si>
  <si>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</si>
  <si>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</si>
  <si>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</si>
  <si>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</si>
  <si>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</si>
  <si>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</si>
  <si>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</si>
  <si>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</si>
  <si>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</si>
  <si>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</si>
  <si>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</si>
  <si>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</si>
  <si>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</si>
  <si>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</si>
  <si>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</si>
  <si>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</si>
  <si>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</si>
  <si>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</si>
  <si>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</si>
  <si>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</si>
  <si>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</si>
  <si>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</si>
  <si>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</si>
  <si>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</si>
  <si>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</si>
  <si>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</si>
  <si>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</si>
  <si>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</si>
  <si>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</si>
  <si>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</si>
  <si>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</si>
  <si>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</si>
  <si>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</si>
  <si>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</si>
  <si>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</si>
  <si>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</si>
  <si>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</si>
  <si>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</si>
  <si>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</si>
  <si>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</si>
  <si>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</si>
  <si>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</si>
  <si>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</si>
  <si>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</si>
  <si>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</si>
  <si>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</si>
  <si>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</si>
  <si>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</si>
  <si>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</si>
  <si>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</si>
  <si>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</si>
  <si>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</si>
  <si>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</si>
  <si>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</si>
  <si>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</si>
  <si>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</si>
  <si>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</si>
  <si>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</si>
  <si>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</si>
  <si>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</si>
  <si>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</si>
  <si>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</si>
  <si>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</si>
  <si>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</si>
  <si>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</si>
  <si>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</si>
  <si>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</si>
  <si>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</si>
  <si>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</si>
  <si>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</si>
  <si>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PCM-20251211-00002961</t>
  </si>
  <si>
    <t>ETA 15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</si>
  <si>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</si>
  <si>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</si>
  <si>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</si>
  <si>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</si>
  <si>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</si>
  <si>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</si>
  <si>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</si>
  <si>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</si>
  <si>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</si>
  <si>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</si>
  <si>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</si>
  <si>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</si>
  <si>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</si>
  <si>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</si>
  <si>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</si>
  <si>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</si>
  <si>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</si>
  <si>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</si>
  <si>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Team reached site and found SCECO Power NA at site and no parking available to connect PG as Site located in narrow area</t>
  </si>
  <si>
    <t>PCM-20251211-00002901</t>
  </si>
  <si>
    <t>Site under Night Access Issue , Team will check early morning</t>
  </si>
  <si>
    <t>PCM-20251211-00002957</t>
  </si>
  <si>
    <t xml:space="preserve">EM team need 40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</si>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</sst>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339.85419050925702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46002.802616435183</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46002.802616435183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46002.802616435183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46002.802616435183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46002.802616435183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46002.802616435183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46002.802616435183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46002.802616435183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46002.802616435183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46002.802616435183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46002.802616435183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46002.802616435183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46002.802616435183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46002.802616435183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46002.802616435183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46002.802616435183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46002.802616435183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46002.802616435183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46002.802616435183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46002.802616435183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46002.802616435183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46002.802616435183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46002.802616435183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46002.802616435183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46002.802616435183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46002.802616435183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46002.802616435183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46002.802616435183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46002.802616435183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46002.802616435183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46002.802616435183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46002.802616435183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46002.802616435183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46002.802616435183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46002.802616435183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46002.802616435183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46002.802616435183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46002.802616435183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46002.802616435183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46002.802616435183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46002.802616435183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46002.802616435183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46002.802616435183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46002.802616435183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46002.802616435183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46002.802616435183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46002.802616435183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46002.802616435183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46002.802616435183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46002.802616435183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46002.802616435183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46002.802616435183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46002.802616435183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46002.802616435183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46002.802616435183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46002.802616435183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46002.802616435183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46002.802616435183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46002.802616435183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46002.802616435183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46002.802616435183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46002.802616435183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46002.802616435183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46002.802616435183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46002.802616435183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46002.802616435183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46002.802616435183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46002.802616435183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46002.802616435183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46002.802616435183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46002.802616435183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46002.802616435183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46002.802616435183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46002.802616435183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46002.802616435183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46002.802616435183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46002.802616435183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46002.802616435183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46002.802616435183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46002.802616435183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46002.802616435183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46002.802616435183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46002.802616435183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46002.802616435183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46002.802616435183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46002.802616435183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46002.802616435183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46002.802616435183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46002.802616435183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46002.802616435183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46002.802616435183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46002.802616435183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46002.802616435183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46002.802616435183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46002.802616435183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46002.802616435183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46002.802616435183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46002.802616435183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46002.802616435183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46002.802616435183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46002.802616435183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46002.802616435183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46002.802616435183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46002.802616435183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46002.802616435183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46002.802616435183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46002.802616435183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46002.802616435183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46002.802616435183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46002.802616435183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46002.802616435183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46002.802616435183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46002.802616435183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46002.802616435183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46002.802616435183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46002.802616435183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46002.802616435183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46002.802616435183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46002.802616435183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46002.802616435183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46002.802616435183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46002.802616435183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46002.802616435183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46002.802616435183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46002.802616435183</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46002.802616435183</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46002.802616435183</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46002.802616435183</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46002.802616435183</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46002.802616435183</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46002.802616435183</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46002.802616435183</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46002.802616435183</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65407140-FC11-4304-9D55-673BD51AAD4F}"/>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177.80277847222169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18.415197453701694</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5.4472344907408115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1.9707067129638745</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13150</v>
      </c>
      <c r="E7" s="81" t="s">
        <v>39109</v>
      </c>
      <c r="F7" s="97">
        <v>46002.761944444443</v>
      </c>
      <c r="G7" s="98">
        <f ca="1">IFERROR(NOW()-F7,"-")</f>
        <v>4.0671990740520414E-2</v>
      </c>
      <c r="H7" s="97">
        <v>46002.748032407406</v>
      </c>
      <c r="I7" s="18" t="str">
        <f>IFERROR(VLOOKUP(D7,DB!A:F,6,0),"")</f>
        <v>SCECO</v>
      </c>
      <c r="J7" s="18" t="str">
        <f>IFERROR(VLOOKUP(D7,DB!A:G,7,0),"")</f>
        <v>In progress</v>
      </c>
      <c r="K7" s="19" t="s">
        <v>39122</v>
      </c>
      <c r="L7" s="18" t="str">
        <f>IFERROR(VLOOKUP(D7,DB!A:I,9,0),"")</f>
        <v>Latis</v>
      </c>
    </row>
    <row r="8" spans="1:12" ht="31.5" customHeight="1">
      <c r="A8" s="96"/>
      <c r="B8" s="18" t="str">
        <f>IFERROR(VLOOKUP(D8,DB!A:K,11,0),"")</f>
        <v/>
      </c>
      <c r="C8" s="18"/>
      <c r="D8" s="18"/>
      <c r="E8" s="81"/>
      <c r="F8" s="97"/>
      <c r="G8" s="98">
        <f ca="1">IFERROR(NOW()-F8,"-")</f>
        <v>46002.802616435183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46002.802616435183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46002.802616435183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46002.802616435183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46002.802616435183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46002.802616435183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46002.802616435183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46002.802616435183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46002.802616435183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46002.802616435183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46002.802616435183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46002.802616435183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46002.802616435183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46002.802616435183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46002.802616435183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46002.802616435183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46002.802616435183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46002.802616435183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46002.802616435183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46002.802616435183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46002.802616435183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46002.802616435183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46002.802616435183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46002.802616435183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46002.802616435183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46002.802616435183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46002.802616435183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46002.802616435183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46002.802616435183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46002.802616435183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46002.802616435183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46002.802616435183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46002.802616435183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46002.802616435183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46002.802616435183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46002.802616435183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46002.802616435183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46002.802616435183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46002.802616435183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46002.802616435183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46002.802616435183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46002.802616435183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46002.802616435183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46002.802616435183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46002.802616435183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46002.802616435183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46002.802616435183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46002.802616435183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46002.802616435183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46002.802616435183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46002.802616435183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46002.802616435183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46002.802616435183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46002.802616435183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46002.802616435183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46002.802616435183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46002.802616435183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46002.802616435183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46002.802616435183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46002.802616435183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46002.802616435183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46002.802616435183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46002.802616435183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46002.802616435183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46002.802616435183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46002.802616435183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46002.802616435183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46002.802616435183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46002.802616435183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46002.802616435183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46002.802616435183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46002.802616435183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46002.802616435183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46002.802616435183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46002.802616435183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46002.802616435183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46002.802616435183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46002.802616435183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46002.802616435183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46002.802616435183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46002.802616435183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46002.802616435183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46002.802616435183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46002.802616435183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46002.802616435183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46002.802616435183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46002.802616435183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46002.802616435183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46002.802616435183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46002.802616435183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46002.802616435183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46002.802616435183</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46002.802616435183</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46002.802616435183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46002.802616435183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46002.802616435183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46002.802616435183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46002.802616435183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46002.802616435183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46002.802616435183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46002.802616435183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46002.802616435183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46002.802616435183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46002.802616435183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46002.802616435183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46002.802616435183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46002.802616435183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46002.802616435183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46002.802616435183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46002.802616435183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46002.802616435183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46002.802616435183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46002.802616435183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46002.802616435183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46002.802616435183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46002.802616435183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46002.802616435183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46002.802616435183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46002.802616435183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46002.802616435183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46002.802616435183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46002.802616435183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46002.802616435183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46002.802616435183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46002.802616435183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46002.802616435183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46002.802616435183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46002.802616435183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46002.802616435183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46002.802616435183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46002.802616435183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46002.802616435183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46002.802616435183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46002.802616435183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46002.802616435183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46002.802616435183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46002.802616435183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46002.802616435183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46002.802616435183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46002.802616435183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46002.802616435183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46002.802616435183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46002.802616435183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46002.802616435183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46002.802616435183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46002.802616435183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46002.802616435183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46002.802616435183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46002.802616435183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46002.802616435183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46002.802616435183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46002.802616435183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46002.802616435183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46002.802616435183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46002.802616435183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46002.802616435183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46002.802616435183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46002.802616435183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46002.802616435183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46002.802616435183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46002.802616435183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46002.802616435183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46002.802616435183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46002.802616435183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46002.802616435183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46002.802616435183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46002.802616435183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46002.802616435183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46002.802616435183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46002.802616435183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46002.802616435183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46002.802616435183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46002.802616435183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46002.802616435183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46002.802616435183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46002.802616435183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46002.802616435183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46002.802616435183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46002.802616435183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46002.802616435183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46002.802616435183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46002.802616435183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46002.802616435183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46002.802616435183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46002.802616435183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46002.802616435183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46002.802616435183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46002.802616435183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46002.802616435183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46002.802616435183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46002.802616435183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46002.802616435183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46002.802616435183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46002.802616435183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46002.802616435183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46002.802616435183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46002.802616435183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46002.802616435183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46002.802616435183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46002.802616435183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46002.802616435183</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46002.802616435183</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46002.802616435183</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46002.802616435183</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46002.802616435183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46002.802616435183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46002.802616435183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46002.802616435183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46002.802616435183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46002.802616435183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46002.802616435183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46002.802616435183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46002.802616435183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46002.802616435183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46002.802616435183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46002.802616435183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46002.802616435183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46002.802616435183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46002.802616435183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46002.802616435183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46002.802616435183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46002.802616435183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46002.802616435183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46002.802616435183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46002.802616435183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46002.802616435183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46002.802616435183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46002.802616435183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46002.802616435183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46002.802616435183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46002.802616435183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46002.802616435183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46002.802616435183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46002.802616435183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46002.802616435183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46002.802616435183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46002.802616435183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46002.802616435183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46002.802616435183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46002.802616435183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46002.802616435183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46002.802616435183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46002.802616435183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46002.802616435183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46002.802616435183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46002.802616435183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46002.802616435183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46002.802616435183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46002.802616435183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46002.802616435183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46002.802616435183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46002.802616435183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46002.802616435183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46002.802616435183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46002.802616435183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46002.802616435183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46002.802616435183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46002.802616435183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46002.802616435183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46002.802616435183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46002.802616435183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46002.802616435183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46002.802616435183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46002.802616435183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46002.802616435183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46002.802616435183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46002.802616435183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46002.802616435183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46002.802616435183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46002.802616435183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46002.802616435183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46002.802616435183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46002.802616435183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46002.802616435183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46002.802616435183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46002.802616435183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46002.802616435183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46002.802616435183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46002.802616435183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46002.802616435183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46002.802616435183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46002.802616435183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46002.802616435183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46002.802616435183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46002.802616435183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46002.802616435183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46002.802616435183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46002.802616435183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46002.802616435183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46002.802616435183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46002.802616435183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46002.802616435183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46002.802616435183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46002.802616435183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46002.802616435183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46002.802616435183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46002.802616435183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46002.802616435183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46002.802616435183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46002.802616435183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46002.802616435183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46002.802616435183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46002.802616435183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46002.802616435183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46002.802616435183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46002.802616435183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46002.802616435183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46002.802616435183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46002.802616435183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46002.802616435183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46002.802616435183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46002.802616435183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46002.802616435183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46002.802616435183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46002.802616435183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46002.802616435183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46002.802616435183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46002.802616435183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46002.802616435183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46002.802616435183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46002.802616435183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46002.802616435183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46002.802616435183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46002.802616435183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46002.802616435183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46002.802616435183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46002.802616435183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46002.802616435183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46002.802616435183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46002.802616435183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46002.802616435183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46002.802616435183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46002.802616435183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46002.802616435183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46002.802616435183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46002.802616435183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46002.802616435183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46002.802616435183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46002.802616435183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46002.802616435183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46002.802616435183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46002.802616435183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46002.802616435183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46002.802616435183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46002.802616435183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46002.802616435183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46002.802616435183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46002.802616435183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46002.802616435183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46002.802616435183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46002.802616435183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46002.802616435183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46002.802616435183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46002.802616435183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46002.802616435183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46002.802616435183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46002.802616435183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46002.802616435183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46002.802616435183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46002.802616435183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46002.802616435183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46002.802616435183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46002.802616435183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46002.802616435183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46002.802616435183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46002.802616435183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46002.802616435183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46002.802616435183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46002.802616435183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46002.802616435183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46002.802616435183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46002.802616435183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46002.802616435183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46002.802616435183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46002.802616435183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46002.802616435183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46002.802616435183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46002.802616435183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46002.802616435183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46002.802616435183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46002.802616435183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46002.802616435183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46002.802616435183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46002.802616435183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46002.802616435183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46002.802616435183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46002.802616435183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46002.802616435183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46002.802616435183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46002.802616435183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46002.802616435183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46002.802616435183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46002.802616435183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46002.802616435183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46002.802616435183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46002.802616435183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46002.802616435183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46002.802616435183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46002.802616435183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46002.802616435183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46002.802616435183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46002.802616435183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46002.802616435183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46002.802616435183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46002.802616435183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46002.802616435183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46002.802616435183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46002.802616435183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46002.802616435183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46002.802616435183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46002.802616435183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46002.802616435183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46002.802616435183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46002.802616435183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46002.802616435183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46002.802616435183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46002.802616435183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46002.802616435183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46002.802616435183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46002.802616435183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46002.802616435183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46002.802616435183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46002.802616435183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46002.802616435183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46002.802616435183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46002.802616435183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46002.802616435183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46002.802616435183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46002.802616435183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46002.802616435183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46002.802616435183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46002.802616435183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46002.802616435183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46002.802616435183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46002.802616435183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46002.802616435183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46002.802616435183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46002.802616435183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46002.802616435183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46002.802616435183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46002.802616435183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46002.802616435183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46002.802616435183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46002.802616435183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46002.802616435183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46002.802616435183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46002.802616435183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46002.802616435183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46002.802616435183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46002.802616435183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46002.802616435183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46002.802616435183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46002.802616435183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46002.802616435183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46002.802616435183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46002.802616435183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46002.802616435183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46002.802616435183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46002.802616435183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46002.802616435183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46002.802616435183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46002.802616435183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46002.802616435183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46002.802616435183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46002.802616435183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46002.802616435183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46002.802616435183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46002.802616435183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46002.802616435183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46002.802616435183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46002.802616435183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46002.802616435183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46002.802616435183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46002.802616435183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46002.802616435183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46002.802616435183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46002.802616435183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46002.802616435183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46002.802616435183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46002.802616435183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46002.802616435183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46002.802616435183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46002.802616435183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46002.802616435183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46002.802616435183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46002.802616435183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46002.802616435183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46002.802616435183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46002.802616435183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46002.802616435183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46002.802616435183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46002.802616435183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46002.802616435183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46002.802616435183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46002.802616435183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46002.802616435183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46002.802616435183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46002.802616435183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46002.802616435183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46002.802616435183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46002.802616435183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46002.802616435183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46002.802616435183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46002.802616435183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46002.802616435183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46002.802616435183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46002.802616435183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46002.802616435183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46002.802616435183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46002.802616435183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46002.802616435183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46002.802616435183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46002.802616435183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46002.802616435183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46002.802616435183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46002.802616435183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46002.802616435183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46002.802616435183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46002.802616435183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46002.802616435183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46002.802616435183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46002.802616435183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46002.802616435183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46002.802616435183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46002.802616435183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46002.802616435183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46002.802616435183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46002.802616435183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46002.802616435183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46002.802616435183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46002.802616435183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46002.802616435183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46002.802616435183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46002.802616435183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46002.802616435183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46002.802616435183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46002.802616435183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46002.802616435183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46002.802616435183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46002.802616435183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46002.802616435183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46002.802616435183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46002.802616435183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46002.802616435183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46002.802616435183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46002.802616435183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46002.802616435183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46002.802616435183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46002.802616435183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46002.802616435183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46002.802616435183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46002.802616435183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46002.802616435183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46002.802616435183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46002.802616435183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46002.802616435183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46002.802616435183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46002.802616435183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46002.802616435183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46002.802616435183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46002.802616435183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46002.802616435183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46002.802616435183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46002.802616435183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46002.802616435183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46002.802616435183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46002.802616435183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46002.802616435183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46002.802616435183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46002.802616435183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46002.802616435183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46002.802616435183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46002.802616435183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46002.802616435183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46002.802616435183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46002.802616435183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46002.802616435183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46002.802616435183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46002.802616435183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46002.802616435183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46002.802616435183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46002.802616435183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46002.802616435183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46002.802616435183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46002.802616435183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46002.802616435183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46002.802616435183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46002.802616435183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46002.802616435183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46002.802616435183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46002.802616435183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46002.802616435183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46002.802616435183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46002.802616435183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46002.802616435183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46002.802616435183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46002.802616435183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46002.802616435183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46002.802616435183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46002.802616435183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46002.802616435183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46002.802616435183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46002.802616435183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46002.802616435183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46002.802616435183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46002.802616435183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46002.802616435183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46002.802616435183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46002.802616435183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46002.802616435183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46002.802616435183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46002.802616435183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46002.802616435183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46002.802616435183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46002.802616435183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46002.802616435183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46002.802616435183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46002.802616435183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46002.802616435183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46002.802616435183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46002.802616435183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46002.802616435183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46002.802616435183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46002.802616435183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46002.802616435183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46002.802616435183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46002.802616435183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46002.802616435183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46002.802616435183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46002.802616435183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46002.802616435183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46002.802616435183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46002.802616435183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46002.802616435183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46002.802616435183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46002.802616435183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46002.802616435183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46002.802616435183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46002.802616435183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46002.802616435183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46002.802616435183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46002.802616435183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46002.802616435183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46002.802616435183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46002.802616435183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46002.802616435183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46002.802616435183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46002.802616435183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46002.802616435183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46002.802616435183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46002.802616435183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46002.802616435183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46002.802616435183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46002.802616435183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46002.802616435183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46002.802616435183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46002.802616435183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46002.802616435183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46002.802616435183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46002.802616435183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46002.802616435183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46002.802616435183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46002.802616435183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46002.802616435183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46002.802616435183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46002.802616435183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46002.802616435183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46002.802616435183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46002.802616435183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46002.802616435183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46002.802616435183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46002.802616435183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46002.802616435183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46002.802616435183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46002.802616435183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46002.802616435183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46002.802616435183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46002.802616435183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46002.802616435183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46002.802616435183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46002.802616435183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46002.802616435183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46002.802616435183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46002.802616435183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46002.802616435183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46002.802616435183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46002.802616435183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46002.802616435183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46002.802616435183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46002.802616435183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46002.802616435183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46002.802616435183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46002.802616435183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46002.802616435183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46002.802616435183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46002.802616435183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46002.802616435183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46002.802616435183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46002.802616435183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46002.802616435183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46002.802616435183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46002.802616435183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46002.802616435183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46002.802616435183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46002.802616435183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46002.802616435183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46002.802616435183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46002.802616435183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46002.802616435183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46002.802616435183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46002.802616435183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46002.802616435183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46002.802616435183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46002.802616435183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46002.802616435183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46002.802616435183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46002.802616435183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46002.802616435183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46002.802616435183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46002.802616435183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46002.802616435183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46002.802616435183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46002.802616435183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46002.802616435183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46002.802616435183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46002.802616435183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46002.802616435183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46002.802616435183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46002.802616435183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46002.802616435183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46002.802616435183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46002.802616435183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46002.802616435183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46002.802616435183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46002.802616435183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46002.802616435183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46002.802616435183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46002.802616435183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46002.802616435183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46002.802616435183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46002.802616435183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46002.802616435183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46002.802616435183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46002.802616435183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46002.802616435183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46002.802616435183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46002.802616435183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46002.802616435183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46002.802616435183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46002.802616435183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46002.802616435183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46002.802616435183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46002.802616435183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46002.802616435183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46002.802616435183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46002.802616435183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46002.802616435183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46002.802616435183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46002.802616435183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46002.802616435183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46002.802616435183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46002.802616435183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46002.802616435183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46002.802616435183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46002.802616435183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46002.802616435183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46002.802616435183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46002.802616435183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46002.802616435183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46002.802616435183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46002.802616435183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46002.802616435183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46002.802616435183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46002.802616435183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46002.802616435183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46002.802616435183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46002.802616435183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46002.802616435183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46002.802616435183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46002.802616435183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46002.802616435183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46002.802616435183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46002.802616435183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46002.802616435183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46002.802616435183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46002.802616435183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46002.802616435183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46002.802616435183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46002.802616435183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46002.802616435183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46002.802616435183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46002.802616435183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46002.802616435183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46002.802616435183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46002.802616435183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46002.802616435183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46002.802616435183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46002.802616435183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46002.802616435183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46002.802616435183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46002.802616435183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46002.802616435183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46002.802616435183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46002.802616435183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46002.802616435183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46002.802616435183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46002.802616435183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46002.802616435183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46002.802616435183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46002.802616435183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46002.802616435183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46002.802616435183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46002.802616435183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46002.802616435183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46002.802616435183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46002.802616435183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46002.802616435183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46002.802616435183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46002.802616435183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46002.802616435183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46002.802616435183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46002.802616435183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46002.802616435183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46002.802616435183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46002.802616435183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46002.802616435183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46002.802616435183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46002.802616435183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46002.802616435183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46002.802616435183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46002.802616435183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46002.802616435183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46002.802616435183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46002.802616435183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46002.802616435183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46002.802616435183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46002.802616435183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46002.802616435183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46002.802616435183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46002.802616435183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46002.802616435183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46002.802616435183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46002.802616435183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46002.802616435183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46002.802616435183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46002.802616435183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46002.802616435183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46002.802616435183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46002.802616435183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46002.802616435183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46002.802616435183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46002.802616435183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46002.802616435183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46002.802616435183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46002.802616435183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46002.802616435183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46002.802616435183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46002.802616435183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46002.802616435183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46002.802616435183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46002.802616435183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46002.802616435183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46002.802616435183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46002.802616435183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46002.802616435183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46002.802616435183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46002.802616435183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46002.802616435183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46002.802616435183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46002.802616435183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46002.802616435183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46002.802616435183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46002.802616435183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46002.802616435183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46002.802616435183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46002.802616435183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46002.802616435183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46002.802616435183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46002.802616435183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46002.802616435183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46002.802616435183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46002.802616435183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46002.802616435183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46002.802616435183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46002.802616435183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46002.802616435183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46002.802616435183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46002.802616435183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46002.802616435183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46002.802616435183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46002.802616435183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46002.802616435183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46002.802616435183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46002.802616435183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46002.802616435183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46002.802616435183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46002.802616435183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46002.802616435183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46002.802616435183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46002.802616435183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46002.802616435183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46002.802616435183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46002.802616435183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46002.802616435183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46002.802616435183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46002.802616435183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46002.802616435183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46002.802616435183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46002.802616435183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46002.802616435183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46002.802616435183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46002.802616435183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46002.802616435183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46002.802616435183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46002.802616435183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46002.802616435183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46002.802616435183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46002.802616435183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46002.802616435183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46002.802616435183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46002.802616435183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46002.802616435183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46002.802616435183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46002.802616435183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46002.802616435183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46002.802616435183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46002.802616435183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46002.802616435183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46002.802616435183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46002.802616435183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46002.802616435183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46002.802616435183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46002.802616435183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46002.802616435183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46002.802616435183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46002.802616435183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46002.802616435183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46002.802616435183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46002.802616435183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46002.802616435183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46002.802616435183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46002.802616435183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46002.802616435183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46002.802616435183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46002.802616435183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46002.802616435183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46002.802616435183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46002.802616435183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46002.802616435183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46002.802616435183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46002.802616435183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46002.802616435183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46002.802616435183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46002.802616435183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46002.802616435183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46002.802616435183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46002.802616435183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46002.802616435183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46002.802616435183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46002.802616435183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46002.802616435183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46002.802616435183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46002.802616435183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46002.802616435183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46002.802616435183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46002.802616435183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46002.802616435183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46002.802616435183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46002.802616435183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46002.802616435183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46002.802616435183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46002.802616435183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46002.802616435183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46002.802616435183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46002.802616435183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46002.802616435183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46002.802616435183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46002.802616435183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46002.802616435183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46002.802616435183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46002.802616435183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46002.802616435183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46002.802616435183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46002.802616435183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46002.802616435183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46002.802616435183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46002.802616435183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46002.802616435183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46002.802616435183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46002.802616435183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46002.802616435183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46002.802616435183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46002.802616435183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46002.802616435183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46002.802616435183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46002.802616435183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46002.802616435183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46002.802616435183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46002.802616435183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46002.802616435183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46002.802616435183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46002.802616435183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46002.802616435183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46002.802616435183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46002.802616435183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46002.802616435183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46002.802616435183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46002.802616435183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46002.802616435183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46002.802616435183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46002.802616435183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46002.802616435183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46002.802616435183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46002.802616435183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46002.802616435183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46002.802616435183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46002.802616435183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46002.802616435183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46002.802616435183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46002.802616435183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46002.802616435183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46002.802616435183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46002.802616435183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46002.802616435183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46002.802616435183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46002.802616435183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46002.802616435183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46002.802616435183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46002.802616435183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46002.802616435183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46002.802616435183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46002.802616435183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46002.802616435183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46002.802616435183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46002.802616435183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46002.802616435183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46002.802616435183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46002.802616435183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46002.802616435183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46002.802616435183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46002.802616435183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46002.802616435183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46002.802616435183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46002.802616435183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46002.802616435183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46002.802616435183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46002.802616435183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46002.802616435183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46002.802616435183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46002.802616435183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46002.802616435183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46002.802616435183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46002.802616435183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46002.802616435183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46002.802616435183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46002.802616435183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46002.802616435183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46002.802616435183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46002.802616435183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46002.802616435183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46002.802616435183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46002.802616435183</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299.32189884258696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4.0084729166628676</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14" ca="1" si="1">IFERROR(NOW()-F4,"")</f>
        <v>46002.802616435183</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46002.802616435183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46002.802616435183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46002.802616435183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46002.802616435183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46002.802616435183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46002.802616435183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46002.802616435183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46002.802616435183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46002.802616435183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46002.802616435183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46002.802616435183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46002.802616435183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46002.802616435183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46002.802616435183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46002.802616435183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46002.802616435183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46002.802616435183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46002.802616435183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46002.802616435183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46002.802616435183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46002.802616435183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46002.802616435183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46002.802616435183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46002.802616435183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46002.802616435183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46002.802616435183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46002.802616435183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46002.802616435183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46002.802616435183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46002.802616435183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46002.802616435183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46002.802616435183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46002.802616435183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46002.802616435183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46002.802616435183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46002.802616435183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46002.802616435183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46002.802616435183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46002.802616435183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46002.802616435183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46002.802616435183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46002.802616435183</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46002.802616435183</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46002.802616435183</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46002.802616435183</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46002.802616435183</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46002.802616435183</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46002.802616435183</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46002.802616435183</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46002.802616435183</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46002.802616435183</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46002.802616435183</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46002.802616435183</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46002.802616435183</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46002.802616435183</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46002.802616435183</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opLeftCell="A14"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110.97055624999484</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76.613739120366517</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54.141505324070749</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21.429317824069585</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5.6951280092544039</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37" t="s">
        <v>33475</v>
      </c>
      <c r="E7" s="37" t="s">
        <v>39106</v>
      </c>
      <c r="F7" s="38">
        <v>46002.119513888887</v>
      </c>
      <c r="G7" s="129">
        <f ca="1">IFERROR(NOW()-F7,"")</f>
        <v>0.68310254629614064</v>
      </c>
      <c r="H7" s="38">
        <v>46002.086875000001</v>
      </c>
      <c r="I7" s="37" t="str">
        <f>IFERROR(VLOOKUP(D7,[1]DB!A:F,6,0),"")</f>
        <v>SCECO</v>
      </c>
      <c r="J7" s="37" t="str">
        <f>IFERROR(VLOOKUP(D7,[1]DB!A:G,7,0),"")</f>
        <v>Good</v>
      </c>
      <c r="K7" s="99" t="s">
        <v>39139</v>
      </c>
      <c r="L7" s="37" t="str">
        <f>IFERROR(VLOOKUP(D7,[1]DB!A:I,9,0),"")</f>
        <v>Latis</v>
      </c>
      <c r="M7" s="37"/>
    </row>
    <row r="8" spans="1:13" ht="30.75">
      <c r="A8" s="151" t="s">
        <v>39140</v>
      </c>
      <c r="B8" s="151" t="str">
        <f>IFERROR(VLOOKUP(D8,[1]DB!A:K,11,0),"")</f>
        <v>R5</v>
      </c>
      <c r="C8" s="151">
        <v>1</v>
      </c>
      <c r="D8" s="37" t="s">
        <v>35712</v>
      </c>
      <c r="E8" s="151" t="s">
        <v>39106</v>
      </c>
      <c r="F8" s="152"/>
      <c r="G8" s="153">
        <f t="shared" ref="G8:G69" ca="1" si="3">IFERROR(NOW()-F8,"")</f>
        <v>46002.802616435183</v>
      </c>
      <c r="H8" s="152">
        <v>46002.729062500002</v>
      </c>
      <c r="I8" s="151" t="str">
        <f>IFERROR(VLOOKUP(D8,[1]DB!A:F,6,0),"")</f>
        <v>SCECO</v>
      </c>
      <c r="J8" s="151" t="str">
        <f>IFERROR(VLOOKUP(D8,[1]DB!A:G,7,0),"")</f>
        <v>Dead</v>
      </c>
      <c r="K8" s="151" t="s">
        <v>39141</v>
      </c>
      <c r="L8" s="151" t="str">
        <f>IFERROR(VLOOKUP(D8,[1]DB!A:I,9,0),"")</f>
        <v>Latis</v>
      </c>
      <c r="M8" s="151"/>
    </row>
    <row r="9" spans="1:13">
      <c r="A9" s="151" t="s">
        <v>39142</v>
      </c>
      <c r="B9" s="151" t="str">
        <f>IFERROR(VLOOKUP(D9,[1]DB!A:K,11,0),"")</f>
        <v>R5</v>
      </c>
      <c r="C9" s="151">
        <v>1</v>
      </c>
      <c r="D9" s="37" t="s">
        <v>35993</v>
      </c>
      <c r="E9" s="151" t="s">
        <v>39106</v>
      </c>
      <c r="F9" s="152">
        <v>46002.743275462963</v>
      </c>
      <c r="G9" s="153">
        <f t="shared" ref="G9" ca="1" si="4">IFERROR(NOW()-F9,"")</f>
        <v>5.9340972220525146E-2</v>
      </c>
      <c r="H9" s="152">
        <v>46002.737743055557</v>
      </c>
      <c r="I9" s="151" t="str">
        <f>IFERROR(VLOOKUP(D9,[1]DB!A:F,6,0),"")</f>
        <v>Generator-SG</v>
      </c>
      <c r="J9" s="151" t="str">
        <f>IFERROR(VLOOKUP(D9,[1]DB!A:G,7,0),"")</f>
        <v>Vandalized</v>
      </c>
      <c r="K9" s="151" t="s">
        <v>39143</v>
      </c>
      <c r="L9" s="151" t="str">
        <f>IFERROR(VLOOKUP(D9,[1]DB!A:I,9,0),"")</f>
        <v>Latis</v>
      </c>
      <c r="M9" s="151"/>
    </row>
    <row r="10" spans="1:13">
      <c r="A10" s="151" t="s">
        <v>39144</v>
      </c>
      <c r="B10" s="151" t="str">
        <f>IFERROR(VLOOKUP(D10,[1]DB!A:K,11,0),"")</f>
        <v>R5</v>
      </c>
      <c r="C10" s="151">
        <v>4</v>
      </c>
      <c r="D10" s="151" t="s">
        <v>38218</v>
      </c>
      <c r="E10" s="151" t="s">
        <v>39106</v>
      </c>
      <c r="F10" s="152">
        <v>46002.761331018519</v>
      </c>
      <c r="G10" s="153">
        <f t="shared" ca="1" si="3"/>
        <v>4.1285416664322838E-2</v>
      </c>
      <c r="H10" s="152">
        <v>46002.754328703704</v>
      </c>
      <c r="I10" s="151" t="str">
        <f>IFERROR(VLOOKUP(D10,[1]DB!A:F,6,0),"")</f>
        <v>SCECO</v>
      </c>
      <c r="J10" s="151" t="str">
        <f>IFERROR(VLOOKUP(D10,[1]DB!A:G,7,0),"")</f>
        <v>Haj Removal</v>
      </c>
      <c r="K10" s="151" t="s">
        <v>39145</v>
      </c>
      <c r="L10" s="151" t="str">
        <f>IFERROR(VLOOKUP(D10,[1]DB!A:I,9,0),"")</f>
        <v>Latis</v>
      </c>
      <c r="M10" s="151"/>
    </row>
    <row r="11" spans="1:13">
      <c r="A11" s="151"/>
      <c r="B11" s="151" t="str">
        <f>IFERROR(VLOOKUP(D11,[1]DB!A:K,11,0),"")</f>
        <v/>
      </c>
      <c r="C11" s="151"/>
      <c r="D11" s="151"/>
      <c r="E11" s="151"/>
      <c r="F11" s="152"/>
      <c r="G11" s="153">
        <f t="shared" ca="1" si="3"/>
        <v>46002.802616435183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46002.802616435183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46002.802616435183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46002.802616435183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46002.802616435183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46002.802616435183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46002.802616435183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46002.802616435183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46002.802616435183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46002.802616435183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46002.802616435183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46002.802616435183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46002.802616435183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46002.802616435183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46002.802616435183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46002.802616435183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46002.802616435183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46002.802616435183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46002.802616435183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46002.802616435183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46002.802616435183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46002.802616435183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46002.802616435183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46002.802616435183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46002.802616435183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46002.802616435183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46002.802616435183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46002.802616435183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46002.802616435183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46002.802616435183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46002.802616435183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46002.802616435183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46002.802616435183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46002.802616435183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46002.802616435183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46002.802616435183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46002.802616435183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46002.802616435183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46002.802616435183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46002.802616435183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46002.802616435183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46002.802616435183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46002.802616435183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46002.802616435183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46002.802616435183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46002.802616435183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46002.802616435183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46002.802616435183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46002.802616435183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46002.802616435183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46002.802616435183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46002.802616435183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46002.802616435183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46002.802616435183</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46002.802616435183</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46002.802616435183</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46002.802616435183</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46002.802616435183</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46002.802616435183</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46002.802616435183</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46002.802616435183</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46002.802616435183</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46002.802616435183</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46002.802616435183</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46002.802616435183</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46002.802616435183</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39146</v>
      </c>
      <c r="B2" s="114" t="str">
        <f>IFERROR(VLOOKUP(D2,DB!A:K,11,0),"")</f>
        <v>R6</v>
      </c>
      <c r="C2" s="115">
        <v>1</v>
      </c>
      <c r="D2" s="114" t="s">
        <v>32740</v>
      </c>
      <c r="E2" s="136" t="s">
        <v>39106</v>
      </c>
      <c r="F2" s="116">
        <v>46002.751203703701</v>
      </c>
      <c r="G2" s="72">
        <f t="shared" ref="G2:G51" ca="1" si="0">IFERROR(NOW()-F2,"-")</f>
        <v>5.1412731481832452E-2</v>
      </c>
      <c r="H2" s="116">
        <v>46002.745370370372</v>
      </c>
      <c r="I2" s="114" t="str">
        <f>IFERROR(VLOOKUP(D2,DB!A:F,6,0),"")</f>
        <v>SCECO</v>
      </c>
      <c r="J2" s="114" t="str">
        <f>IFERROR(VLOOKUP(D2,DB!A:G,7,0),"")</f>
        <v>Vandalized+No BB Design</v>
      </c>
      <c r="K2" s="117" t="s">
        <v>39147</v>
      </c>
      <c r="L2" s="131" t="str">
        <f>IFERROR(VLOOKUP(D2,DB!A:I,9,0),"")</f>
        <v>Latis</v>
      </c>
    </row>
    <row r="3" spans="1:16382" ht="31.5" customHeight="1">
      <c r="A3" s="113"/>
      <c r="B3" s="114" t="str">
        <f>IFERROR(VLOOKUP(D3,DB!A:K,11,0),"")</f>
        <v/>
      </c>
      <c r="C3" s="115"/>
      <c r="D3" s="114"/>
      <c r="E3" s="136"/>
      <c r="F3" s="116"/>
      <c r="G3" s="72">
        <f t="shared" ca="1" si="0"/>
        <v>46002.802616435183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46002.802616435183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46002.802616435183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46002.802616435183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46002.802616435183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46002.802616435183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46002.802616435183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46002.802616435183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46002.802616435183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46002.802616435183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46002.802616435183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46002.802616435183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46002.802616435183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46002.802616435183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46002.802616435183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46002.802616435183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46002.802616435183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46002.802616435183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46002.802616435183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46002.802616435183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46002.802616435183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46002.802616435183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46002.802616435183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46002.802616435183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46002.802616435183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46002.802616435183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46002.802616435183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46002.802616435183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46002.802616435183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46002.802616435183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46002.802616435183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46002.802616435183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46002.802616435183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46002.802616435183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46002.802616435183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46002.802616435183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46002.802616435183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46002.802616435183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46002.802616435183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46002.802616435183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46002.802616435183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46002.802616435183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46002.802616435183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46002.802616435183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46002.802616435183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46002.802616435183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46002.802616435183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46002.802616435183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46002.802616435183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46002.802616435183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46002.802616435183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46002.802616435183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46002.802616435183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46002.802616435183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46002.802616435183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46002.802616435183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46002.802616435183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46002.802616435183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46002.802616435183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46002.802616435183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46002.802616435183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46002.802616435183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46002.802616435183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46002.802616435183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46002.802616435183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46002.802616435183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46002.802616435183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46002.802616435183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46002.802616435183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46002.802616435183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46002.802616435183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46002.802616435183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46002.802616435183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46002.802616435183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46002.802616435183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46002.802616435183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46002.802616435183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46002.802616435183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46002.802616435183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46002.802616435183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46002.802616435183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46002.802616435183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46002.802616435183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46002.802616435183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46002.802616435183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46002.802616435183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46002.802616435183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46002.802616435183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46002.802616435183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46002.802616435183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46002.802616435183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46002.802616435183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46002.802616435183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46002.802616435183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46002.802616435183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46002.802616435183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46002.802616435183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46002.802616435183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46002.802616435183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46002.802616435183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46002.802616435183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46002.802616435183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46002.802616435183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46002.802616435183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46002.802616435183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46002.802616435183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46002.802616435183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46002.802616435183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46002.802616435183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46002.802616435183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46002.802616435183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46002.802616435183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46002.802616435183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46002.802616435183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46002.802616435183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46002.802616435183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46002.802616435183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46002.802616435183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46002.802616435183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46002.802616435183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46002.802616435183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46002.802616435183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46002.802616435183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46002.802616435183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46002.802616435183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46002.802616435183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46002.802616435183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46002.802616435183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46002.802616435183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46002.802616435183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46002.802616435183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46002.802616435183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46002.802616435183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46002.802616435183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46002.802616435183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46002.802616435183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46002.802616435183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46002.802616435183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46002.802616435183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46002.802616435183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46002.802616435183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46002.802616435183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46002.802616435183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46002.802616435183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46002.802616435183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46002.802616435183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46002.802616435183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46002.802616435183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46002.802616435183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46002.802616435183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46002.802616435183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46002.802616435183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46002.802616435183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46002.802616435183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46002.802616435183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46002.802616435183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46002.802616435183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46002.802616435183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46002.802616435183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46002.802616435183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46002.802616435183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46002.802616435183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46002.802616435183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46002.802616435183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46002.802616435183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46002.802616435183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46002.802616435183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46002.802616435183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46002.802616435183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46002.802616435183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46002.802616435183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46002.802616435183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46002.802616435183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46002.802616435183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46002.802616435183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46002.802616435183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46002.802616435183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46002.802616435183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46002.802616435183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46002.802616435183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46002.802616435183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46002.802616435183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46002.802616435183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46002.802616435183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46002.802616435183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46002.802616435183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46002.802616435183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46002.802616435183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46002.802616435183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46002.802616435183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46002.802616435183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46002.802616435183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46002.802616435183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46002.802616435183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46002.802616435183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46002.802616435183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46002.802616435183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46002.802616435183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46002.802616435183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46002.802616435183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46002.802616435183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46002.802616435183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46002.802616435183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46002.802616435183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46002.802616435183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46002.802616435183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46002.802616435183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46002.802616435183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46002.802616435183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46002.802616435183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46002.802616435183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46002.802616435183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46002.802616435183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46002.802616435183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46002.802616435183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46002.802616435183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46002.802616435183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46002.802616435183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46002.802616435183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46002.802616435183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46002.802616435183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46002.802616435183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46002.802616435183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46002.802616435183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46002.802616435183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46002.802616435183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46002.802616435183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46002.802616435183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46002.802616435183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46002.802616435183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46002.802616435183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46002.802616435183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46002.802616435183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46002.802616435183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46002.802616435183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46002.802616435183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46002.802616435183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46002.802616435183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46002.802616435183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46002.802616435183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46002.802616435183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46002.802616435183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46002.802616435183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46002.802616435183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46002.802616435183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46002.802616435183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46002.802616435183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46002.802616435183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46002.802616435183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46002.802616435183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46002.802616435183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46002.802616435183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46002.802616435183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46002.802616435183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46002.802616435183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46002.802616435183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46002.802616435183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46002.802616435183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46002.802616435183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46002.802616435183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46002.802616435183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46002.802616435183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46002.802616435183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46002.802616435183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46002.802616435183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46002.802616435183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46002.802616435183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46002.802616435183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46002.802616435183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46002.802616435183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46002.802616435183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46002.802616435183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46002.802616435183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46002.802616435183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46002.802616435183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46002.802616435183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46002.802616435183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46002.802616435183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46002.802616435183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46002.802616435183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46002.802616435183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46002.802616435183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46002.802616435183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46002.802616435183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46002.802616435183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46002.802616435183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46002.802616435183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46002.802616435183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46002.802616435183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46002.802616435183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46002.802616435183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46002.802616435183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46002.802616435183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46002.802616435183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46002.802616435183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46002.802616435183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46002.802616435183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46002.802616435183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46002.802616435183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46002.802616435183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46002.802616435183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46002.802616435183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46002.802616435183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46002.802616435183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46002.802616435183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46002.802616435183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46002.802616435183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46002.802616435183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46002.802616435183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46002.802616435183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46002.802616435183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46002.802616435183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46002.802616435183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46002.802616435183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46002.802616435183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46002.802616435183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46002.802616435183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46002.802616435183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46002.802616435183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46002.802616435183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46002.802616435183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46002.802616435183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46002.802616435183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46002.802616435183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46002.802616435183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46002.802616435183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46002.802616435183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46002.802616435183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46002.802616435183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46002.802616435183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46002.802616435183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46002.802616435183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46002.802616435183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46002.802616435183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46002.802616435183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46002.802616435183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46002.802616435183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46002.802616435183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46002.802616435183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46002.802616435183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46002.802616435183</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46002.802616435183</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46002.802616435183</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46002.802616435183</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46002.802616435183</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46002.802616435183</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46002.802616435183</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46002.802616435183</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46002.802616435183</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46002.802616435183</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46002.802616435183</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2025-12-11T16:17:41Z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