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9" documentId="120_S{2AC9BD13-BADA-5192-A53E-5A8FF88502F6}" xr6:coauthVersionLast="47" xr6:coauthVersionMax="47" xr10:uidLastSave="{9661B1B0-3611-4445-9E4B-A9402D37CBA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<sst xmlns="http://schemas.openxmlformats.org/spreadsheetml/2006/main" count="180297" uniqueCount="39134">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</sst>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6" sqref="D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304.23021493055421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0.77552743055275641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4.2714930554211605E-2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45967.17864085648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45967.17864085648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45967.17864085648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45967.17864085648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45967.17864085648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45967.17864085648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45967.17864085648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45967.17864085648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45967.17864085648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45967.17864085648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45967.17864085648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45967.17864085648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45967.17864085648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45967.17864085648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45967.17864085648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45967.17864085648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45967.17864085648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45967.17864085648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45967.17864085648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45967.17864085648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45967.17864085648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45967.17864085648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45967.17864085648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45967.17864085648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45967.17864085648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45967.17864085648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45967.17864085648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45967.17864085648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45967.17864085648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45967.17864085648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45967.17864085648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45967.17864085648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45967.17864085648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45967.17864085648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45967.17864085648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45967.17864085648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45967.17864085648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45967.17864085648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45967.17864085648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45967.17864085648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45967.17864085648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45967.17864085648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45967.17864085648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45967.17864085648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45967.17864085648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45967.17864085648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45967.17864085648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45967.17864085648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45967.17864085648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45967.17864085648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45967.17864085648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45967.17864085648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45967.17864085648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45967.17864085648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45967.17864085648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45967.17864085648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45967.17864085648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45967.17864085648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45967.17864085648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45967.17864085648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45967.17864085648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45967.17864085648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45967.17864085648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45967.17864085648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45967.17864085648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45967.17864085648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45967.17864085648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45967.17864085648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45967.17864085648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45967.17864085648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45967.17864085648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45967.17864085648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45967.17864085648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45967.17864085648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45967.17864085648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45967.17864085648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45967.17864085648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45967.17864085648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45967.17864085648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45967.17864085648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45967.17864085648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45967.17864085648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45967.17864085648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45967.17864085648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45967.17864085648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45967.17864085648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142.17880289351888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8.4365575231495313</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5.9867708332603797E-2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2.2159374995680992E-2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45967.17864085648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45967.17864085648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45967.17864085648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45967.17864085648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45967.17864085648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45967.17864085648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45967.17864085648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45967.17864085648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45967.17864085648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45967.17864085648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45967.17864085648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45967.17864085648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45967.17864085648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45967.17864085648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45967.17864085648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45967.17864085648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45967.17864085648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45967.17864085648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45967.17864085648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45967.17864085648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45967.17864085648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45967.17864085648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45967.17864085648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45967.17864085648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45967.17864085648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45967.17864085648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45967.17864085648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45967.17864085648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45967.17864085648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45967.17864085648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45967.17864085648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45967.17864085648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45967.17864085648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45967.17864085648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45967.17864085648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45967.17864085648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45967.17864085648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45967.17864085648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45967.17864085648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45967.17864085648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45967.17864085648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45967.17864085648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45967.17864085648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45967.17864085648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45967.17864085648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45967.17864085648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45967.17864085648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45967.17864085648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45967.17864085648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45967.17864085648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45967.17864085648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45967.17864085648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45967.17864085648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45967.17864085648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45967.17864085648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45967.17864085648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45967.17864085648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45967.17864085648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45967.17864085648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45967.17864085648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45967.17864085648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45967.17864085648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45967.17864085648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45967.17864085648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45967.17864085648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45967.17864085648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45967.17864085648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45967.17864085648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45967.17864085648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45967.17864085648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45967.17864085648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45967.17864085648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45967.17864085648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45967.17864085648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45967.17864085648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45967.17864085648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45967.17864085648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45967.17864085648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45967.17864085648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45967.17864085648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45967.17864085648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45967.17864085648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45967.17864085648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45967.17864085648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45967.17864085648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45967.17864085648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45967.17864085648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45967.17864085648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45967.17864085648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45967.17864085648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45967.17864085648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45967.17864085648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45967.17864085648</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45967.17864085648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45967.17864085648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45967.17864085648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45967.17864085648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45967.17864085648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45967.17864085648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45967.17864085648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45967.17864085648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45967.17864085648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45967.17864085648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45967.17864085648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45967.17864085648</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45967.17864085648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45967.17864085648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45967.17864085648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45967.17864085648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45967.17864085648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45967.17864085648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45967.17864085648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45967.17864085648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45967.17864085648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45967.17864085648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45967.17864085648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45967.17864085648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45967.17864085648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45967.17864085648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45967.17864085648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45967.17864085648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45967.17864085648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45967.17864085648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45967.17864085648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45967.17864085648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45967.17864085648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45967.17864085648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45967.17864085648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45967.17864085648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45967.17864085648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45967.17864085648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45967.17864085648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45967.17864085648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45967.17864085648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45967.17864085648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45967.17864085648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45967.17864085648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45967.17864085648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45967.17864085648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45967.17864085648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45967.17864085648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45967.17864085648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45967.17864085648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45967.17864085648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45967.17864085648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45967.17864085648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45967.17864085648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45967.17864085648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45967.17864085648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45967.17864085648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45967.17864085648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45967.17864085648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45967.17864085648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45967.17864085648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45967.17864085648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45967.17864085648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45967.17864085648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45967.17864085648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45967.17864085648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45967.17864085648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45967.17864085648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45967.17864085648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45967.17864085648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45967.17864085648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45967.17864085648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45967.17864085648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45967.17864085648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45967.17864085648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45967.17864085648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45967.17864085648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45967.17864085648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45967.17864085648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45967.17864085648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45967.17864085648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45967.17864085648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45967.17864085648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45967.17864085648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45967.17864085648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45967.17864085648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45967.17864085648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45967.17864085648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45967.17864085648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45967.17864085648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45967.17864085648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45967.17864085648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45967.17864085648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45967.17864085648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45967.17864085648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45967.17864085648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45967.17864085648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45967.17864085648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45967.17864085648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45967.17864085648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45967.17864085648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45967.17864085648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45967.17864085648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45967.17864085648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45967.17864085648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45967.17864085648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45967.17864085648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45967.17864085648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45967.17864085648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45967.17864085648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45967.17864085648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45967.17864085648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45967.17864085648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45967.17864085648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45967.17864085648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45967.17864085648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45967.17864085648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45967.17864085648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45967.17864085648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45967.17864085648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45967.17864085648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45967.17864085648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45967.17864085648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45967.17864085648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45967.17864085648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45967.17864085648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45967.17864085648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45967.17864085648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45967.17864085648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45967.17864085648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45967.17864085648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45967.17864085648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45967.17864085648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45967.17864085648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45967.17864085648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45967.17864085648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45967.17864085648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45967.17864085648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45967.17864085648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45967.17864085648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45967.17864085648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45967.17864085648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45967.17864085648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45967.17864085648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45967.17864085648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45967.17864085648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45967.17864085648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45967.17864085648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45967.17864085648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45967.17864085648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45967.17864085648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45967.17864085648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45967.17864085648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45967.17864085648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45967.17864085648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45967.17864085648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45967.17864085648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45967.17864085648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45967.17864085648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45967.17864085648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45967.17864085648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45967.17864085648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45967.17864085648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45967.17864085648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45967.17864085648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45967.17864085648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45967.17864085648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45967.17864085648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45967.17864085648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45967.17864085648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45967.17864085648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45967.17864085648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45967.17864085648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45967.17864085648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45967.17864085648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45967.17864085648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45967.17864085648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45967.17864085648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45967.17864085648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45967.17864085648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45967.17864085648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45967.17864085648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45967.17864085648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45967.17864085648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45967.17864085648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45967.17864085648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45967.17864085648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45967.17864085648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45967.17864085648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45967.17864085648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45967.17864085648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45967.17864085648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45967.17864085648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45967.17864085648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45967.17864085648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45967.17864085648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45967.17864085648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45967.17864085648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45967.17864085648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45967.17864085648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45967.17864085648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45967.17864085648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45967.17864085648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45967.17864085648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45967.17864085648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45967.17864085648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45967.17864085648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45967.17864085648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45967.17864085648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45967.17864085648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45967.17864085648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45967.17864085648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45967.17864085648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45967.17864085648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45967.17864085648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45967.17864085648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45967.17864085648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45967.17864085648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45967.17864085648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45967.17864085648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45967.17864085648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45967.17864085648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45967.17864085648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45967.17864085648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45967.17864085648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45967.17864085648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45967.17864085648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45967.17864085648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45967.17864085648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45967.17864085648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45967.17864085648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45967.17864085648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45967.17864085648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45967.17864085648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45967.17864085648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45967.17864085648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45967.17864085648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45967.17864085648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45967.17864085648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45967.17864085648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45967.17864085648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45967.17864085648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45967.17864085648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45967.17864085648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45967.17864085648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45967.17864085648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45967.17864085648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45967.17864085648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45967.17864085648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45967.17864085648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45967.17864085648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45967.17864085648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45967.17864085648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45967.17864085648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45967.17864085648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45967.17864085648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45967.17864085648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45967.17864085648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45967.17864085648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45967.17864085648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45967.17864085648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45967.17864085648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45967.17864085648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45967.17864085648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45967.17864085648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45967.17864085648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45967.17864085648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45967.17864085648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45967.17864085648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45967.17864085648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45967.17864085648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45967.17864085648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45967.17864085648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45967.17864085648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45967.17864085648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45967.17864085648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45967.17864085648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45967.17864085648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45967.17864085648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45967.17864085648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45967.17864085648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45967.17864085648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45967.17864085648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45967.17864085648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45967.17864085648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45967.17864085648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45967.17864085648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45967.17864085648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45967.17864085648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45967.17864085648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45967.17864085648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45967.17864085648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45967.17864085648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45967.17864085648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45967.17864085648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45967.17864085648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45967.17864085648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45967.17864085648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45967.17864085648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45967.17864085648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45967.17864085648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45967.17864085648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45967.17864085648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45967.17864085648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45967.17864085648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45967.17864085648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45967.17864085648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45967.17864085648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45967.17864085648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45967.17864085648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45967.17864085648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45967.17864085648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45967.17864085648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45967.17864085648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45967.17864085648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45967.17864085648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45967.17864085648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45967.17864085648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45967.17864085648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45967.17864085648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45967.17864085648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45967.17864085648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45967.17864085648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45967.17864085648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45967.17864085648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45967.17864085648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45967.17864085648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45967.17864085648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45967.17864085648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45967.17864085648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45967.17864085648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45967.17864085648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45967.17864085648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45967.17864085648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45967.17864085648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45967.17864085648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45967.17864085648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45967.17864085648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45967.17864085648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45967.17864085648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45967.17864085648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45967.17864085648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45967.17864085648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45967.17864085648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45967.17864085648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45967.17864085648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45967.17864085648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45967.17864085648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45967.17864085648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45967.17864085648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45967.17864085648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45967.17864085648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45967.17864085648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45967.17864085648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45967.17864085648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45967.17864085648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45967.17864085648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45967.17864085648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45967.17864085648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45967.17864085648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45967.17864085648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45967.17864085648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45967.17864085648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45967.17864085648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45967.17864085648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45967.17864085648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45967.17864085648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45967.17864085648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45967.17864085648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45967.17864085648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45967.17864085648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45967.17864085648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45967.17864085648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45967.17864085648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45967.17864085648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45967.17864085648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45967.17864085648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45967.17864085648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45967.17864085648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45967.17864085648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45967.17864085648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45967.17864085648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45967.17864085648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45967.17864085648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45967.17864085648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45967.17864085648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45967.17864085648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45967.17864085648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45967.17864085648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45967.17864085648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45967.17864085648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45967.17864085648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45967.17864085648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45967.17864085648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45967.17864085648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45967.17864085648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45967.17864085648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45967.17864085648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45967.17864085648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45967.17864085648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45967.17864085648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45967.17864085648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45967.17864085648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45967.17864085648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45967.17864085648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45967.17864085648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45967.17864085648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45967.17864085648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45967.17864085648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45967.17864085648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45967.17864085648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45967.17864085648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45967.17864085648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45967.17864085648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45967.17864085648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45967.17864085648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45967.17864085648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45967.17864085648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45967.17864085648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45967.17864085648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45967.17864085648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45967.17864085648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45967.17864085648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45967.17864085648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45967.17864085648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45967.17864085648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45967.17864085648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45967.17864085648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45967.17864085648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45967.17864085648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45967.17864085648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45967.17864085648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45967.17864085648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45967.17864085648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45967.17864085648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45967.17864085648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45967.17864085648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45967.17864085648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45967.17864085648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45967.17864085648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45967.17864085648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45967.17864085648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45967.17864085648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45967.17864085648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45967.17864085648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45967.17864085648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45967.17864085648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45967.17864085648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45967.17864085648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45967.17864085648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45967.17864085648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45967.17864085648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45967.17864085648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45967.17864085648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45967.17864085648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45967.17864085648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45967.17864085648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45967.17864085648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45967.17864085648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45967.17864085648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45967.17864085648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45967.17864085648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45967.17864085648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45967.17864085648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45967.17864085648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45967.17864085648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45967.17864085648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45967.17864085648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45967.17864085648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45967.17864085648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45967.17864085648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45967.17864085648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45967.17864085648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45967.17864085648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45967.17864085648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45967.17864085648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45967.17864085648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45967.17864085648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45967.17864085648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45967.17864085648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45967.17864085648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45967.17864085648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45967.17864085648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45967.17864085648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45967.17864085648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45967.17864085648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45967.17864085648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45967.17864085648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45967.17864085648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45967.17864085648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45967.17864085648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45967.17864085648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45967.17864085648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45967.17864085648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45967.17864085648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45967.17864085648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45967.17864085648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45967.17864085648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45967.17864085648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45967.17864085648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45967.17864085648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45967.17864085648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45967.17864085648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45967.17864085648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45967.17864085648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45967.17864085648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45967.17864085648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45967.17864085648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45967.17864085648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45967.17864085648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45967.17864085648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45967.17864085648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45967.17864085648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45967.17864085648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45967.17864085648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45967.17864085648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45967.17864085648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45967.17864085648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45967.17864085648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45967.17864085648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45967.17864085648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45967.17864085648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45967.17864085648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45967.17864085648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45967.17864085648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45967.17864085648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45967.17864085648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45967.17864085648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45967.17864085648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45967.17864085648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45967.17864085648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45967.17864085648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45967.17864085648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45967.17864085648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45967.17864085648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45967.17864085648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45967.17864085648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45967.17864085648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45967.17864085648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45967.17864085648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45967.17864085648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45967.17864085648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45967.17864085648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45967.17864085648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45967.17864085648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45967.17864085648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45967.17864085648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45967.17864085648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45967.17864085648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45967.17864085648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45967.17864085648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45967.17864085648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45967.17864085648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45967.17864085648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45967.17864085648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45967.17864085648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45967.17864085648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45967.17864085648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45967.17864085648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45967.17864085648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45967.17864085648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45967.17864085648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45967.17864085648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45967.17864085648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45967.17864085648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45967.17864085648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45967.17864085648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45967.17864085648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45967.17864085648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45967.17864085648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45967.17864085648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45967.17864085648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45967.17864085648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45967.17864085648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45967.17864085648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45967.17864085648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45967.17864085648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45967.17864085648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45967.17864085648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45967.17864085648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45967.17864085648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45967.17864085648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45967.17864085648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45967.17864085648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45967.17864085648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45967.17864085648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45967.17864085648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45967.17864085648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45967.17864085648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45967.17864085648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45967.17864085648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45967.17864085648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45967.17864085648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45967.17864085648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45967.17864085648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45967.17864085648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45967.17864085648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45967.17864085648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45967.17864085648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45967.17864085648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45967.17864085648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45967.17864085648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45967.17864085648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45967.17864085648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45967.17864085648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45967.17864085648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45967.17864085648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45967.17864085648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45967.17864085648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45967.17864085648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45967.17864085648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45967.17864085648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45967.17864085648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45967.17864085648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45967.17864085648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45967.17864085648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45967.17864085648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45967.17864085648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45967.17864085648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45967.17864085648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45967.17864085648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45967.17864085648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45967.17864085648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45967.17864085648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45967.17864085648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45967.17864085648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45967.17864085648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45967.17864085648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45967.17864085648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45967.17864085648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45967.17864085648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45967.17864085648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45967.17864085648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45967.17864085648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45967.17864085648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45967.17864085648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45967.17864085648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45967.17864085648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45967.17864085648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45967.17864085648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45967.17864085648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45967.17864085648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45967.17864085648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45967.17864085648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45967.17864085648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45967.17864085648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45967.17864085648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45967.17864085648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45967.17864085648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45967.17864085648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45967.17864085648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45967.17864085648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45967.17864085648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45967.17864085648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45967.17864085648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45967.17864085648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45967.17864085648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45967.17864085648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45967.17864085648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45967.17864085648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45967.17864085648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45967.17864085648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45967.17864085648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45967.17864085648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45967.17864085648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45967.17864085648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45967.17864085648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45967.17864085648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45967.17864085648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45967.17864085648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45967.17864085648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45967.17864085648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45967.17864085648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45967.17864085648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45967.17864085648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45967.17864085648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45967.17864085648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45967.17864085648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45967.17864085648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45967.17864085648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45967.17864085648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45967.17864085648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45967.17864085648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45967.17864085648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45967.17864085648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45967.17864085648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45967.17864085648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45967.17864085648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45967.17864085648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45967.17864085648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45967.17864085648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45967.17864085648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45967.17864085648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45967.17864085648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45967.17864085648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45967.17864085648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45967.17864085648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45967.17864085648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45967.17864085648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45967.17864085648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45967.17864085648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45967.17864085648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45967.17864085648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45967.17864085648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45967.17864085648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45967.17864085648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45967.17864085648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45967.17864085648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45967.17864085648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45967.17864085648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45967.17864085648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45967.17864085648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45967.17864085648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45967.17864085648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45967.17864085648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45967.17864085648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45967.17864085648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45967.17864085648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45967.17864085648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45967.17864085648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45967.17864085648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45967.17864085648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45967.17864085648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45967.17864085648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45967.17864085648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45967.17864085648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45967.17864085648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45967.17864085648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45967.17864085648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45967.17864085648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45967.17864085648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45967.17864085648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45967.17864085648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45967.17864085648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45967.17864085648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45967.17864085648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45967.17864085648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45967.17864085648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45967.17864085648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45967.17864085648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45967.17864085648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45967.17864085648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45967.17864085648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45967.17864085648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45967.17864085648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45967.17864085648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45967.17864085648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45967.17864085648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45967.17864085648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45967.17864085648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45967.17864085648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45967.17864085648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45967.17864085648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45967.17864085648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45967.17864085648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45967.17864085648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45967.17864085648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45967.17864085648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45967.17864085648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45967.17864085648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45967.17864085648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45967.17864085648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45967.17864085648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45967.17864085648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45967.17864085648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45967.17864085648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45967.17864085648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45967.17864085648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45967.17864085648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45967.17864085648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45967.17864085648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45967.17864085648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45967.17864085648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45967.17864085648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45967.17864085648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45967.17864085648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45967.17864085648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45967.17864085648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45967.17864085648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45967.17864085648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45967.17864085648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45967.17864085648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45967.17864085648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45967.17864085648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45967.17864085648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45967.17864085648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45967.17864085648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45967.17864085648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45967.17864085648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45967.17864085648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45967.17864085648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45967.17864085648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45967.17864085648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45967.17864085648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45967.17864085648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45967.17864085648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45967.17864085648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45967.17864085648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45967.17864085648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45967.17864085648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45967.17864085648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45967.17864085648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45967.17864085648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45967.17864085648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45967.17864085648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45967.17864085648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45967.17864085648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45967.17864085648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45967.17864085648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45967.17864085648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45967.17864085648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45967.17864085648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45967.17864085648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45967.17864085648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45967.17864085648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45967.17864085648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45967.17864085648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45967.17864085648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45967.17864085648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45967.17864085648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45967.17864085648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45967.17864085648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45967.17864085648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45967.17864085648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45967.17864085648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45967.17864085648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45967.17864085648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45967.17864085648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45967.17864085648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45967.17864085648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45967.17864085648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45967.17864085648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45967.17864085648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45967.17864085648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45967.17864085648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45967.17864085648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45967.17864085648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45967.17864085648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45967.17864085648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45967.17864085648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45967.17864085648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45967.17864085648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45967.17864085648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45967.17864085648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45967.17864085648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45967.17864085648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45967.17864085648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45967.17864085648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45967.17864085648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45967.17864085648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45967.17864085648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45967.17864085648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45967.17864085648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45967.17864085648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45967.17864085648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45967.17864085648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45967.17864085648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45967.17864085648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45967.17864085648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45967.17864085648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45967.17864085648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45967.17864085648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45967.17864085648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45967.17864085648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45967.17864085648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45967.17864085648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45967.17864085648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45967.17864085648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45967.17864085648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45967.17864085648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45967.17864085648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45967.17864085648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45967.17864085648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45967.17864085648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45967.17864085648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45967.17864085648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45967.17864085648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45967.17864085648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45967.17864085648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45967.17864085648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45967.17864085648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45967.17864085648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45967.17864085648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45967.17864085648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45967.17864085648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45967.17864085648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45967.17864085648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45967.17864085648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45967.17864085648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45967.17864085648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45967.17864085648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45967.17864085648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45967.17864085648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45967.17864085648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45967.17864085648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45967.17864085648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45967.17864085648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45967.17864085648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45967.17864085648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45967.17864085648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45967.17864085648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45967.17864085648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45967.17864085648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45967.17864085648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45967.17864085648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45967.17864085648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45967.17864085648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45967.17864085648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45967.17864085648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45967.17864085648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45967.17864085648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45967.17864085648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45967.17864085648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45967.17864085648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45967.17864085648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45967.17864085648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45967.17864085648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45967.17864085648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45967.17864085648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45967.17864085648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45967.17864085648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45967.17864085648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45967.17864085648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45967.17864085648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45967.17864085648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45967.17864085648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45967.17864085648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45967.17864085648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45967.17864085648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45967.17864085648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45967.17864085648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45967.17864085648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45967.17864085648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45967.17864085648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45967.17864085648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45967.17864085648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45967.17864085648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45967.17864085648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45967.17864085648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45967.17864085648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45967.17864085648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45967.17864085648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45967.17864085648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45967.17864085648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45967.17864085648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45967.17864085648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45967.17864085648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45967.17864085648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45967.17864085648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45967.17864085648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45967.17864085648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45967.17864085648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45967.17864085648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45967.17864085648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45967.17864085648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45967.17864085648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45967.17864085648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45967.17864085648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45967.17864085648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45967.17864085648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45967.17864085648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45967.17864085648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45967.17864085648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45967.17864085648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45967.17864085648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45967.17864085648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45967.17864085648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45967.17864085648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45967.17864085648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45967.17864085648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45967.17864085648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45967.17864085648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45967.17864085648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45967.17864085648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45967.17864085648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45967.17864085648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45967.17864085648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45967.17864085648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45967.17864085648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45967.17864085648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45967.17864085648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45967.17864085648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45967.17864085648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45967.17864085648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45967.17864085648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45967.17864085648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45967.17864085648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45967.17864085648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45967.17864085648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45967.17864085648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45967.17864085648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45967.17864085648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45967.17864085648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45967.17864085648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45967.17864085648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45967.17864085648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45967.17864085648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45967.17864085648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45967.17864085648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45967.17864085648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45967.17864085648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45967.17864085648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45967.17864085648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45967.17864085648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45967.17864085648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45967.17864085648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45967.17864085648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45967.17864085648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45967.17864085648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45967.17864085648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45967.17864085648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45967.17864085648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45967.17864085648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45967.17864085648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45967.17864085648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45967.17864085648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45967.17864085648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45967.17864085648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45967.17864085648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45967.17864085648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45967.17864085648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45967.17864085648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45967.17864085648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45967.17864085648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45967.17864085648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45967.17864085648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45967.17864085648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45967.17864085648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45967.17864085648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45967.17864085648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45967.17864085648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45967.17864085648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45967.17864085648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45967.17864085648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45967.17864085648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45967.17864085648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45967.17864085648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45967.17864085648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45967.17864085648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45967.17864085648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45967.17864085648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45967.17864085648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45967.17864085648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45967.17864085648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45967.17864085648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45967.17864085648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45967.17864085648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45967.17864085648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45967.17864085648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45967.17864085648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45967.17864085648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45967.17864085648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45967.17864085648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45967.17864085648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45967.17864085648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45967.17864085648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45967.17864085648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45967.17864085648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45967.17864085648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45967.17864085648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45967.17864085648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45967.17864085648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45967.17864085648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263.69792326388415</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0.39514548610895872</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0.2550297453708481</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45967.17864085648</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45967.17864085648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45967.17864085648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45967.17864085648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45967.17864085648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45967.17864085648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45967.17864085648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45967.17864085648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45967.17864085648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45967.17864085648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45967.17864085648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45967.17864085648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45967.17864085648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45967.17864085648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45967.17864085648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45967.17864085648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45967.17864085648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45967.17864085648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45967.17864085648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45967.17864085648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45967.17864085648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45967.17864085648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45967.17864085648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45967.17864085648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45967.17864085648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45967.17864085648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45967.17864085648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45967.17864085648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45967.17864085648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45967.17864085648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45967.17864085648</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45967.17864085648</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75.346580671292031</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40.989763541663706</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18.517529745367938</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0.22622187499655411</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R5</v>
      </c>
      <c r="C6" s="146">
        <v>1</v>
      </c>
      <c r="D6" s="146" t="s">
        <v>33933</v>
      </c>
      <c r="E6" s="146"/>
      <c r="F6" s="147"/>
      <c r="G6" s="148">
        <f ca="1">IFERROR(NOW()-F6,"")</f>
        <v>45967.17864085648</v>
      </c>
      <c r="H6" s="147">
        <v>45967.170891203707</v>
      </c>
      <c r="I6" s="146" t="str">
        <f>IFERROR(VLOOKUP(D6,DB!A:F,6,0),"")</f>
        <v>Generator-SG</v>
      </c>
      <c r="J6" s="146" t="str">
        <f>IFERROR(VLOOKUP(D6,DB!A:G,7,0),"")</f>
        <v>Vandalized</v>
      </c>
      <c r="K6" s="146" t="s">
        <v>39133</v>
      </c>
      <c r="L6" s="146" t="str">
        <f>IFERROR(VLOOKUP(D6,DB!A:I,9,0),"")</f>
        <v>Latis</v>
      </c>
    </row>
    <row r="7" spans="1:13" ht="15">
      <c r="A7" s="146"/>
      <c r="B7" s="146" t="str">
        <f>IFERROR(VLOOKUP(D7,DB!A:K,11,0),"")</f>
        <v/>
      </c>
      <c r="C7" s="146"/>
      <c r="D7" s="146"/>
      <c r="E7" s="146"/>
      <c r="F7" s="147"/>
      <c r="G7" s="148">
        <f ca="1">IFERROR(NOW()-F7,"")</f>
        <v>45967.17864085648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45967.17864085648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45967.17864085648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45967.17864085648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45967.17864085648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45967.17864085648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45967.17864085648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45967.17864085648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45967.17864085648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45967.17864085648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45967.17864085648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45967.17864085648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45967.17864085648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45967.17864085648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45967.17864085648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45967.17864085648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45967.17864085648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45967.17864085648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45967.17864085648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45967.17864085648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45967.17864085648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45967.17864085648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45967.17864085648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45967.17864085648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45967.17864085648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45967.17864085648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45967.17864085648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45967.17864085648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45967.17864085648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45967.17864085648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45967.17864085648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45967.17864085648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45967.17864085648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45967.17864085648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45967.17864085648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45967.17864085648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45967.17864085648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45967.17864085648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45967.17864085648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45967.17864085648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45967.17864085648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45967.17864085648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45967.17864085648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45967.17864085648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45967.17864085648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45967.17864085648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45967.17864085648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45967.17864085648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45967.17864085648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45967.17864085648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45967.17864085648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45967.17864085648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45967.17864085648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45967.17864085648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45967.17864085648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45967.17864085648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45967.17864085648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45967.17864085648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45967.17864085648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45967.17864085648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45967.17864085648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45967.17864085648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45967.17864085648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45967.17864085648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45967.17864085648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45967.17864085648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45967.17864085648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45967.17864085648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45967.17864085648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45967.17864085648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45967.17864085648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45967.17864085648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45967.17864085648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45967.17864085648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45967.17864085648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45967.17864085648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45967.17864085648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45967.17864085648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45967.17864085648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45967.17864085648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45967.17864085648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45967.17864085648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45967.17864085648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45967.17864085648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45967.17864085648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45967.17864085648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45967.17864085648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45967.17864085648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45967.17864085648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45967.17864085648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45967.17864085648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45967.17864085648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45967.17864085648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45967.17864085648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45967.17864085648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45967.17864085648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45967.17864085648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45967.17864085648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45967.17864085648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45967.17864085648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45967.17864085648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45967.17864085648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45967.17864085648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45967.17864085648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45967.17864085648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45967.17864085648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45967.17864085648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45967.17864085648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45967.17864085648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45967.17864085648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45967.17864085648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45967.17864085648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45967.17864085648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45967.17864085648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45967.17864085648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45967.17864085648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45967.17864085648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45967.17864085648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45967.17864085648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45967.17864085648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45967.17864085648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45967.17864085648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45967.17864085648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45967.17864085648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45967.17864085648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45967.17864085648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45967.17864085648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45967.17864085648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45967.17864085648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45967.17864085648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45967.17864085648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45967.17864085648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45967.17864085648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45967.17864085648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45967.17864085648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45967.17864085648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45967.17864085648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45967.17864085648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45967.17864085648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45967.17864085648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45967.17864085648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45967.17864085648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45967.17864085648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45967.17864085648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45967.17864085648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45967.17864085648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45967.17864085648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45967.17864085648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45967.17864085648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45967.17864085648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45967.17864085648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45967.17864085648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45967.17864085648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45967.17864085648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45967.17864085648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45967.17864085648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45967.17864085648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45967.17864085648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45967.17864085648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45967.17864085648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45967.17864085648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45967.17864085648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45967.17864085648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45967.17864085648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45967.17864085648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45967.17864085648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45967.17864085648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45967.17864085648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45967.17864085648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45967.17864085648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45967.17864085648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45967.17864085648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45967.17864085648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45967.17864085648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45967.17864085648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45967.17864085648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45967.17864085648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45967.17864085648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45967.17864085648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45967.17864085648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45967.17864085648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45967.17864085648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45967.17864085648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45967.17864085648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45967.17864085648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45967.17864085648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45967.17864085648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45967.17864085648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45967.17864085648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45967.17864085648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45967.17864085648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45967.17864085648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45967.17864085648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45967.17864085648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45967.17864085648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45967.17864085648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45967.17864085648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45967.17864085648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45967.17864085648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45967.17864085648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45967.17864085648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45967.17864085648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45967.17864085648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45967.17864085648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45967.17864085648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45967.17864085648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45967.17864085648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45967.17864085648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45967.17864085648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45967.17864085648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45967.17864085648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45967.17864085648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45967.17864085648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45967.17864085648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45967.17864085648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45967.17864085648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45967.17864085648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45967.17864085648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45967.17864085648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45967.17864085648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45967.17864085648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45967.17864085648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45967.17864085648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45967.17864085648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45967.17864085648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45967.17864085648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45967.17864085648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45967.17864085648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45967.17864085648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45967.17864085648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45967.17864085648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45967.17864085648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45967.17864085648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45967.17864085648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45967.17864085648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45967.17864085648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45967.17864085648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45967.17864085648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45967.17864085648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45967.17864085648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45967.17864085648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45967.17864085648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45967.17864085648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45967.17864085648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45967.17864085648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45967.17864085648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45967.17864085648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45967.17864085648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45967.17864085648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45967.17864085648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45967.17864085648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45967.17864085648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45967.17864085648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45967.17864085648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45967.17864085648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45967.17864085648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45967.17864085648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45967.17864085648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45967.17864085648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45967.17864085648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45967.17864085648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45967.17864085648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45967.17864085648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45967.17864085648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45967.17864085648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45967.17864085648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45967.17864085648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45967.17864085648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45967.17864085648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45967.17864085648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45967.17864085648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45967.17864085648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45967.17864085648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45967.17864085648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45967.17864085648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45967.17864085648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45967.17864085648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45967.17864085648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45967.17864085648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45967.17864085648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45967.17864085648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45967.17864085648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45967.17864085648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45967.17864085648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45967.17864085648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45967.17864085648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45967.17864085648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45967.17864085648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45967.17864085648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45967.17864085648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45967.17864085648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45967.17864085648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45967.17864085648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45967.17864085648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45967.17864085648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45967.17864085648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45967.17864085648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45967.17864085648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45967.17864085648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45967.17864085648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45967.17864085648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45967.17864085648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45967.17864085648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45967.17864085648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45967.17864085648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45967.17864085648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45967.17864085648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45967.17864085648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45967.17864085648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45967.17864085648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45967.17864085648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45967.17864085648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45967.17864085648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45967.17864085648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45967.17864085648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45967.17864085648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45967.17864085648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45967.17864085648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45967.17864085648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45967.17864085648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45967.17864085648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45967.17864085648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45967.17864085648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45967.17864085648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45967.17864085648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45967.17864085648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45967.17864085648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45967.17864085648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45967.17864085648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45967.17864085648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